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paian Pengurangan Kumu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<sst xmlns="http://schemas.openxmlformats.org/spreadsheetml/2006/main" uniqueCount="114">
  <si>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a. Ketidakteraturan Bangunan</t>
  </si>
  <si>
    <t>b. Kepadatan Bangunan</t>
  </si>
  <si>
    <t>c. Ketidaksesuaian dengan Persy Teknis Bangunan</t>
  </si>
  <si>
    <t>a. Cakupan Pelayanan Jalan Lingkungan</t>
  </si>
  <si>
    <t>b. Kualitas Permukaan Jalan lingkungan</t>
  </si>
  <si>
    <t>a. Ketersediaan Akses Aman Air Minum</t>
  </si>
  <si>
    <t>b. Tidak terpenuhinya Kebutuhan Air Minum</t>
  </si>
  <si>
    <t>a. Ketidakmampuan Mengalirkan Limpasan Air</t>
  </si>
  <si>
    <t>b. Ketidaktersediaan Drainase</t>
  </si>
  <si>
    <t>c. Kualitas Konstruksi Drainase</t>
  </si>
  <si>
    <t>a. Sistem Pengelolaan Air Limbah Tidak Sesuai Standar Teknis</t>
  </si>
  <si>
    <t>b. Prasarana dan Sarana Pengelolaan Air Limbah Tidak Sesuai dengan Persyaratan Teknis</t>
  </si>
  <si>
    <t>a. Prasarana dan Sarana Persampahan Tidak Sesuai dengan persyaratan Teknis</t>
  </si>
  <si>
    <t>b. Sistem Pengelolaan Persampahan yang tidak sesuai Standar Teknis</t>
  </si>
  <si>
    <t>a. Ketidaktersediaan Prasarana Proteksi Kebakaran</t>
  </si>
  <si>
    <t>b. Ketidaktersediaan Sarana Proteksi Kebakaran</t>
  </si>
  <si>
    <t>No</t>
  </si>
  <si>
    <t>Provinsi</t>
  </si>
  <si>
    <t xml:space="preserve">Kota / Kabupaten </t>
  </si>
  <si>
    <t>Kecamatan</t>
  </si>
  <si>
    <t>Kelurahan / Desa</t>
  </si>
  <si>
    <t>Basis / RT</t>
  </si>
  <si>
    <t>Luas Permukiman (Ha)</t>
  </si>
  <si>
    <t>KONDISI AWAL</t>
  </si>
  <si>
    <t>Numerik Permasalahan Awal</t>
  </si>
  <si>
    <t>Rata - Rata Kondisi Bangunan Gedung</t>
  </si>
  <si>
    <t xml:space="preserve">Rata - rata Kondisi Jalan Lingkungan </t>
  </si>
  <si>
    <t>Rata-rata Kondisi Penyediaan Air Minum</t>
  </si>
  <si>
    <t xml:space="preserve">Rata-rata Kondisi Drainase Lingkungan </t>
  </si>
  <si>
    <t>Rata-rata Kondisi Penyediaan Air Limbah</t>
  </si>
  <si>
    <t>Rata-rata Kondisi Penyediaan Persampahan</t>
  </si>
  <si>
    <t>Rata-Rata Kondisi Proteksi Kebaaran</t>
  </si>
  <si>
    <t>Persentase (%)</t>
  </si>
  <si>
    <t>TOTAL NILAI</t>
  </si>
  <si>
    <t>TINGKAT KEKUMUHAN AWAL</t>
  </si>
  <si>
    <t>Rata-rata Kekumuhan Sektoral</t>
  </si>
  <si>
    <t>BOBOT KEKUMUHAN AWAL</t>
  </si>
  <si>
    <t>KONDISI OUTCOME</t>
  </si>
  <si>
    <t>Investasi Kegiatan</t>
  </si>
  <si>
    <t>KONDISI AKHIR</t>
  </si>
  <si>
    <t>Numerik Permasalahan Akhir</t>
  </si>
  <si>
    <t>Bobot Akhir</t>
  </si>
  <si>
    <t>TINGKAT KEKUMUHAN AKHIR</t>
  </si>
  <si>
    <t>Luas Kumuh Awal</t>
  </si>
  <si>
    <t>Luas Kumuh akhir</t>
  </si>
  <si>
    <t>Pengurangan</t>
  </si>
  <si>
    <t>Kalimantan Selatan</t>
  </si>
  <si>
    <t>BANJAR</t>
  </si>
  <si>
    <t>GAMBUT</t>
  </si>
  <si>
    <t>RT012-RW004</t>
  </si>
  <si>
    <t>KUMUH RINGAN</t>
  </si>
  <si>
    <t>RT013-RW004</t>
  </si>
  <si>
    <t>GAMBUT BARAT</t>
  </si>
  <si>
    <t>RT010-00000</t>
  </si>
  <si>
    <t>GUNTUNG PAPUYU</t>
  </si>
  <si>
    <t>RT004-00000</t>
  </si>
  <si>
    <t>MALINTANG</t>
  </si>
  <si>
    <t>RT005-00000</t>
  </si>
  <si>
    <t>TAMBAK SIRANG BARU</t>
  </si>
  <si>
    <t>KERTAK HANYAR</t>
  </si>
  <si>
    <t>TATAH BELAYUNG BARU</t>
  </si>
  <si>
    <t>RT006-RW000</t>
  </si>
  <si>
    <t>RT007-00000</t>
  </si>
  <si>
    <t>SIMPANG EMPAT</t>
  </si>
  <si>
    <t>RT001-RW000</t>
  </si>
  <si>
    <t>RT002-RW000</t>
  </si>
  <si>
    <t>RT003-00000</t>
  </si>
  <si>
    <t>RT004-RW000</t>
  </si>
  <si>
    <t>RT008-00000</t>
  </si>
  <si>
    <t>RT009-00000</t>
  </si>
  <si>
    <t>RT013-RW000</t>
  </si>
  <si>
    <t>RT014-00000</t>
  </si>
  <si>
    <t>ASTAMBUL</t>
  </si>
  <si>
    <t>SUNGAI ALAT</t>
  </si>
  <si>
    <t>RT001-00000</t>
  </si>
  <si>
    <t>RT002-00000</t>
  </si>
  <si>
    <t>SUNGAI TABUK</t>
  </si>
  <si>
    <t>GUDANG HIRANG</t>
  </si>
  <si>
    <t>GUDANG TENGAH</t>
  </si>
  <si>
    <t>RT006-00000</t>
  </si>
  <si>
    <t>LOK BAINTAN</t>
  </si>
  <si>
    <t>SUNGAI LULUT</t>
  </si>
  <si>
    <t>SUNGAI TABUK KERAMAT</t>
  </si>
  <si>
    <t>RT02B-00000</t>
  </si>
  <si>
    <t>RT03A-00000</t>
  </si>
  <si>
    <t>MARTAPURA TIMUR</t>
  </si>
  <si>
    <t>MELAYU ULU</t>
  </si>
  <si>
    <t>MARTAPURA BARAT</t>
  </si>
  <si>
    <t>SUNGAI BATANG</t>
  </si>
  <si>
    <t>SUNGAI BATANG ILIR</t>
  </si>
  <si>
    <t>MARTAPURA</t>
  </si>
  <si>
    <t>TUNGGUL IRANG ILIR</t>
  </si>
  <si>
    <t>RT002-RW001</t>
  </si>
  <si>
    <t>TIDAK KUMUH</t>
  </si>
  <si>
    <t>RT003-RW001</t>
  </si>
  <si>
    <t>PESAYANGAN</t>
  </si>
  <si>
    <t>RT009-RW004</t>
  </si>
  <si>
    <t>RT010-RW005</t>
  </si>
  <si>
    <t>RT011-RW005</t>
  </si>
  <si>
    <t>RT012-RW005</t>
  </si>
  <si>
    <t>PASAYANGAN BARAT</t>
  </si>
  <si>
    <t>RT001-RW001</t>
  </si>
  <si>
    <t>RT003-RW002</t>
  </si>
  <si>
    <t>RT004-RW002</t>
  </si>
  <si>
    <t>MURUNG KENANGA</t>
  </si>
  <si>
    <t>TANJUNG REMA DARAT</t>
  </si>
  <si>
    <t>RT007-RW002</t>
  </si>
  <si>
    <t>RT008-RW002</t>
  </si>
  <si>
    <t>TANJUNG REMA</t>
  </si>
  <si>
    <t>RT009-RW003</t>
  </si>
  <si>
    <t>KERATON</t>
  </si>
  <si>
    <t>RT021-RW007</t>
  </si>
  <si>
    <t>RT019-RW007</t>
  </si>
  <si>
    <t>RT027-RW009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</si>
</sst>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00FF00"/>
        <bgColor rgb="FFFFFFFF"/>
      </patternFill>
    </fill>
    <fill>
      <patternFill patternType="solid">
        <fgColor rgb="FF8FBC8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B0E0E6"/>
        <bgColor rgb="FFFFFFFF"/>
      </patternFill>
    </fill>
    <fill>
      <patternFill patternType="solid">
        <fgColor rgb="FF00B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true" shrinkToFit="false"/>
    </xf>
    <xf xfId="0" fontId="0" numFmtId="0" fillId="4" borderId="4" applyFont="0" applyNumberFormat="0" applyFill="1" applyBorder="1" applyAlignment="1">
      <alignment horizontal="center" vertical="center" textRotation="0" wrapText="true" shrinkToFit="false"/>
    </xf>
    <xf xfId="0" fontId="0" numFmtId="0" fillId="5" borderId="4" applyFont="0" applyNumberFormat="0" applyFill="1" applyBorder="1" applyAlignment="1">
      <alignment horizontal="center" vertical="center" textRotation="0" wrapText="true" shrinkToFit="false"/>
    </xf>
    <xf xfId="0" fontId="1" numFmtId="0" fillId="6" borderId="4" applyFont="1" applyNumberFormat="0" applyFill="1" applyBorder="1" applyAlignment="1">
      <alignment horizontal="center" vertical="center" textRotation="0" wrapText="true" shrinkToFit="false"/>
    </xf>
    <xf xfId="0" fontId="1" numFmtId="0" fillId="7" borderId="4" applyFont="1" applyNumberFormat="0" applyFill="1" applyBorder="1" applyAlignment="1">
      <alignment horizontal="center" vertical="center" textRotation="0" wrapText="true" shrinkToFit="false"/>
    </xf>
    <xf xfId="0" fontId="1" numFmtId="0" fillId="3" borderId="4" applyFont="1" applyNumberFormat="0" applyFill="1" applyBorder="1" applyAlignment="1">
      <alignment horizontal="center" vertical="center" textRotation="0" wrapText="true" shrinkToFit="false"/>
    </xf>
    <xf xfId="0" fontId="0" numFmtId="0" fillId="7" borderId="4" applyFont="0" applyNumberFormat="0" applyFill="1" applyBorder="1" applyAlignment="1">
      <alignment horizontal="center" vertical="center" textRotation="0" wrapText="true" shrinkToFit="false"/>
    </xf>
    <xf xfId="0" fontId="1" numFmtId="0" fillId="8" borderId="5" applyFont="1" applyNumberFormat="0" applyFill="1" applyBorder="1" applyAlignment="1">
      <alignment horizontal="center" vertical="center" textRotation="0" wrapText="false" shrinkToFit="false"/>
    </xf>
    <xf xfId="0" fontId="0" numFmtId="0" fillId="8" borderId="6" applyFont="0" applyNumberFormat="0" applyFill="1" applyBorder="1" applyAlignment="1">
      <alignment horizontal="center" vertical="center" textRotation="0" wrapText="false" shrinkToFit="false"/>
    </xf>
    <xf xfId="0" fontId="0" numFmtId="0" fillId="8" borderId="7" applyFont="0" applyNumberFormat="0" applyFill="1" applyBorder="1" applyAlignment="1">
      <alignment horizontal="center" vertical="center" textRotation="0" wrapText="false" shrinkToFit="false"/>
    </xf>
    <xf xfId="0" fontId="1" numFmtId="0" fillId="2" borderId="8" applyFont="1" applyNumberFormat="0" applyFill="1" applyBorder="1" applyAlignment="1">
      <alignment horizontal="center" vertical="center" textRotation="0" wrapText="false" shrinkToFit="false"/>
    </xf>
    <xf xfId="0" fontId="1" numFmtId="0" fillId="2" borderId="9" applyFont="1" applyNumberFormat="0" applyFill="1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false" shrinkToFit="false"/>
    </xf>
    <xf xfId="0" fontId="1" numFmtId="0" fillId="4" borderId="8" applyFont="1" applyNumberFormat="0" applyFill="1" applyBorder="1" applyAlignment="1">
      <alignment horizontal="center" vertical="center" textRotation="0" wrapText="false" shrinkToFit="false"/>
    </xf>
    <xf xfId="0" fontId="1" numFmtId="0" fillId="4" borderId="9" applyFont="1" applyNumberFormat="0" applyFill="1" applyBorder="1" applyAlignment="1">
      <alignment horizontal="center" vertical="center" textRotation="0" wrapText="false" shrinkToFit="false"/>
    </xf>
    <xf xfId="0" fontId="1" numFmtId="0" fillId="4" borderId="10" applyFont="1" applyNumberFormat="0" applyFill="1" applyBorder="1" applyAlignment="1">
      <alignment horizontal="center" vertical="center" textRotation="0" wrapText="false" shrinkToFit="false"/>
    </xf>
    <xf xfId="0" fontId="1" numFmtId="0" fillId="6" borderId="4" applyFont="1" applyNumberFormat="0" applyFill="1" applyBorder="1" applyAlignment="1">
      <alignment horizontal="center" vertical="center" textRotation="0" wrapText="false" shrinkToFit="false"/>
    </xf>
    <xf xfId="0" fontId="1" numFmtId="0" fillId="3" borderId="8" applyFont="1" applyNumberFormat="0" applyFill="1" applyBorder="1" applyAlignment="1">
      <alignment horizontal="center" vertical="center" textRotation="0" wrapText="false" shrinkToFit="false"/>
    </xf>
    <xf xfId="0" fontId="1" numFmtId="0" fillId="3" borderId="9" applyFont="1" applyNumberFormat="0" applyFill="1" applyBorder="1" applyAlignment="1">
      <alignment horizontal="center" vertical="center" textRotation="0" wrapText="false" shrinkToFit="false"/>
    </xf>
    <xf xfId="0" fontId="1" numFmtId="0" fillId="3" borderId="10" applyFont="1" applyNumberFormat="0" applyFill="1" applyBorder="1" applyAlignment="1">
      <alignment horizontal="center" vertical="center" textRotation="0" wrapText="false" shrinkToFit="false"/>
    </xf>
    <xf xfId="0" fontId="0" numFmtId="0" fillId="9" borderId="4" applyFont="0" applyNumberFormat="0" applyFill="1" applyBorder="1" applyAlignment="1">
      <alignment horizontal="center" vertical="center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0" numFmtId="0" fillId="4" borderId="9" applyFont="0" applyNumberFormat="0" applyFill="1" applyBorder="1" applyAlignment="1">
      <alignment horizontal="center" vertical="center" textRotation="0" wrapText="false" shrinkToFit="false"/>
    </xf>
    <xf xfId="0" fontId="0" numFmtId="0" fillId="4" borderId="10" applyFont="0" applyNumberFormat="0" applyFill="1" applyBorder="1" applyAlignment="1">
      <alignment horizontal="center" vertical="center" textRotation="0" wrapText="false" shrinkToFit="false"/>
    </xf>
    <xf xfId="0" fontId="1" numFmtId="0" fillId="6" borderId="8" applyFont="1" applyNumberFormat="0" applyFill="1" applyBorder="1" applyAlignment="1">
      <alignment horizontal="center" vertical="center" textRotation="0" wrapText="false" shrinkToFit="false"/>
    </xf>
    <xf xfId="0" fontId="1" numFmtId="0" fillId="6" borderId="9" applyFont="1" applyNumberFormat="0" applyFill="1" applyBorder="1" applyAlignment="1">
      <alignment horizontal="center" vertical="center" textRotation="0" wrapText="false" shrinkToFit="false"/>
    </xf>
    <xf xfId="0" fontId="1" numFmtId="0" fillId="6" borderId="10" applyFont="1" applyNumberFormat="0" applyFill="1" applyBorder="1" applyAlignment="1">
      <alignment horizontal="center" vertical="center" textRotation="0" wrapText="false" shrinkToFit="false"/>
    </xf>
    <xf xfId="0" fontId="0" numFmtId="0" fillId="6" borderId="9" applyFont="0" applyNumberFormat="0" applyFill="1" applyBorder="1" applyAlignment="1">
      <alignment horizontal="center" vertical="center" textRotation="0" wrapText="false" shrinkToFit="false"/>
    </xf>
    <xf xfId="0" fontId="0" numFmtId="0" fillId="6" borderId="10" applyFont="0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1" numFmtId="0" fillId="6" borderId="7" applyFont="1" applyNumberFormat="0" applyFill="1" applyBorder="1" applyAlignment="1">
      <alignment horizontal="center" vertical="center" textRotation="0" wrapText="false" shrinkToFit="false"/>
    </xf>
    <xf xfId="0" fontId="1" numFmtId="0" fillId="7" borderId="7" applyFont="1" applyNumberFormat="0" applyFill="1" applyBorder="1" applyAlignment="1">
      <alignment horizontal="center" vertical="center" textRotation="0" wrapText="false" shrinkToFit="false"/>
    </xf>
    <xf xfId="0" fontId="1" numFmtId="0" fillId="2" borderId="10" applyFont="1" applyNumberFormat="0" applyFill="1" applyBorder="1" applyAlignment="1">
      <alignment horizontal="center" vertical="center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L65"/>
  <sheetViews>
    <sheetView tabSelected="1" workbookViewId="0" showGridLines="true" showRowColHeaders="1">
      <selection activeCell="EL64" sqref="EL64"/>
    </sheetView>
  </sheetViews>
  <sheetFormatPr defaultRowHeight="14.4" outlineLevelRow="0" outlineLevelCol="0"/>
  <cols>
    <col min="1" max="1" width="5.713" bestFit="true" customWidth="true" style="0"/>
    <col min="2" max="2" width="22.28" bestFit="true" customWidth="true" style="0"/>
    <col min="3" max="3" width="23.423" bestFit="true" customWidth="true" style="0"/>
    <col min="4" max="4" width="18.71" bestFit="true" customWidth="true" style="0"/>
    <col min="5" max="5" width="24.708" bestFit="true" customWidth="true" style="0"/>
    <col min="63" max="63" width="9.10" style="1"/>
    <col min="64" max="64" width="9.10" style="1"/>
    <col min="65" max="65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</cols>
  <sheetData>
    <row r="1" spans="1:142">
      <c r="A1" s="12" t="s">
        <v>16</v>
      </c>
      <c r="B1" s="12" t="s">
        <v>17</v>
      </c>
      <c r="C1" s="12" t="s">
        <v>18</v>
      </c>
      <c r="D1" s="12" t="s">
        <v>19</v>
      </c>
      <c r="E1" s="12" t="s">
        <v>20</v>
      </c>
      <c r="F1" s="12" t="s">
        <v>21</v>
      </c>
      <c r="G1" s="12" t="s">
        <v>22</v>
      </c>
      <c r="H1" s="15" t="s">
        <v>23</v>
      </c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7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9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6"/>
      <c r="BL1" s="16"/>
      <c r="BM1" s="39"/>
      <c r="BN1" s="23" t="s">
        <v>37</v>
      </c>
      <c r="CD1" s="36" t="s">
        <v>39</v>
      </c>
    </row>
    <row r="2" spans="1:142">
      <c r="A2" s="13"/>
      <c r="B2" s="13"/>
      <c r="C2" s="13"/>
      <c r="D2" s="13"/>
      <c r="E2" s="13"/>
      <c r="F2" s="13"/>
      <c r="G2" s="13"/>
      <c r="H2" s="11" t="s">
        <v>0</v>
      </c>
      <c r="I2" s="11" t="s">
        <v>1</v>
      </c>
      <c r="J2" s="11" t="s">
        <v>2</v>
      </c>
      <c r="K2" s="11" t="s">
        <v>3</v>
      </c>
      <c r="L2" s="11" t="s">
        <v>4</v>
      </c>
      <c r="M2" s="11" t="s">
        <v>5</v>
      </c>
      <c r="N2" s="11" t="s">
        <v>6</v>
      </c>
      <c r="O2" s="11" t="s">
        <v>7</v>
      </c>
      <c r="P2" s="11" t="s">
        <v>8</v>
      </c>
      <c r="Q2" s="11" t="s">
        <v>9</v>
      </c>
      <c r="R2" s="11" t="s">
        <v>10</v>
      </c>
      <c r="S2" s="11" t="s">
        <v>11</v>
      </c>
      <c r="T2" s="11" t="s">
        <v>12</v>
      </c>
      <c r="U2" s="11" t="s">
        <v>13</v>
      </c>
      <c r="V2" s="11" t="s">
        <v>14</v>
      </c>
      <c r="W2" s="11" t="s">
        <v>15</v>
      </c>
      <c r="X2" s="5" t="s">
        <v>0</v>
      </c>
      <c r="Y2" s="5" t="s">
        <v>1</v>
      </c>
      <c r="Z2" s="5" t="s">
        <v>2</v>
      </c>
      <c r="AA2" s="6" t="s">
        <v>25</v>
      </c>
      <c r="AB2" s="5" t="s">
        <v>3</v>
      </c>
      <c r="AC2" s="5" t="s">
        <v>4</v>
      </c>
      <c r="AD2" s="6" t="s">
        <v>26</v>
      </c>
      <c r="AE2" s="5" t="s">
        <v>5</v>
      </c>
      <c r="AF2" s="5" t="s">
        <v>6</v>
      </c>
      <c r="AG2" s="6" t="s">
        <v>27</v>
      </c>
      <c r="AH2" s="5" t="s">
        <v>7</v>
      </c>
      <c r="AI2" s="5" t="s">
        <v>8</v>
      </c>
      <c r="AJ2" s="5" t="s">
        <v>9</v>
      </c>
      <c r="AK2" s="6" t="s">
        <v>28</v>
      </c>
      <c r="AL2" s="5" t="s">
        <v>10</v>
      </c>
      <c r="AM2" s="5" t="s">
        <v>11</v>
      </c>
      <c r="AN2" s="6" t="s">
        <v>29</v>
      </c>
      <c r="AO2" s="5" t="s">
        <v>12</v>
      </c>
      <c r="AP2" s="5" t="s">
        <v>13</v>
      </c>
      <c r="AQ2" s="6" t="s">
        <v>30</v>
      </c>
      <c r="AR2" s="5" t="s">
        <v>14</v>
      </c>
      <c r="AS2" s="5" t="s">
        <v>15</v>
      </c>
      <c r="AT2" s="6" t="s">
        <v>31</v>
      </c>
      <c r="AU2" s="7" t="s">
        <v>0</v>
      </c>
      <c r="AV2" s="7" t="s">
        <v>1</v>
      </c>
      <c r="AW2" s="7" t="s">
        <v>2</v>
      </c>
      <c r="AX2" s="7" t="s">
        <v>3</v>
      </c>
      <c r="AY2" s="7" t="s">
        <v>4</v>
      </c>
      <c r="AZ2" s="7" t="s">
        <v>5</v>
      </c>
      <c r="BA2" s="7" t="s">
        <v>6</v>
      </c>
      <c r="BB2" s="7" t="s">
        <v>7</v>
      </c>
      <c r="BC2" s="7" t="s">
        <v>8</v>
      </c>
      <c r="BD2" s="7" t="s">
        <v>9</v>
      </c>
      <c r="BE2" s="7" t="s">
        <v>10</v>
      </c>
      <c r="BF2" s="7" t="s">
        <v>11</v>
      </c>
      <c r="BG2" s="7" t="s">
        <v>12</v>
      </c>
      <c r="BH2" s="7" t="s">
        <v>13</v>
      </c>
      <c r="BI2" s="7" t="s">
        <v>14</v>
      </c>
      <c r="BJ2" s="7" t="s">
        <v>15</v>
      </c>
      <c r="BK2" s="8" t="s">
        <v>33</v>
      </c>
      <c r="BL2" s="9" t="s">
        <v>34</v>
      </c>
      <c r="BM2" s="10" t="s">
        <v>35</v>
      </c>
      <c r="BN2" s="27" t="s">
        <v>0</v>
      </c>
      <c r="BO2" s="27" t="s">
        <v>1</v>
      </c>
      <c r="BP2" s="27" t="s">
        <v>2</v>
      </c>
      <c r="BQ2" s="27" t="s">
        <v>3</v>
      </c>
      <c r="BR2" s="27" t="s">
        <v>4</v>
      </c>
      <c r="BS2" s="27" t="s">
        <v>5</v>
      </c>
      <c r="BT2" s="27" t="s">
        <v>6</v>
      </c>
      <c r="BU2" s="27" t="s">
        <v>7</v>
      </c>
      <c r="BV2" s="27" t="s">
        <v>8</v>
      </c>
      <c r="BW2" s="27" t="s">
        <v>9</v>
      </c>
      <c r="BX2" s="27" t="s">
        <v>10</v>
      </c>
      <c r="BY2" s="27" t="s">
        <v>11</v>
      </c>
      <c r="BZ2" s="27" t="s">
        <v>12</v>
      </c>
      <c r="CA2" s="27" t="s">
        <v>13</v>
      </c>
      <c r="CB2" s="27" t="s">
        <v>14</v>
      </c>
      <c r="CC2" s="27" t="s">
        <v>15</v>
      </c>
      <c r="CD2" s="11" t="s">
        <v>0</v>
      </c>
      <c r="CE2" s="11" t="s">
        <v>1</v>
      </c>
      <c r="CF2" s="11" t="s">
        <v>2</v>
      </c>
      <c r="CG2" s="11" t="s">
        <v>3</v>
      </c>
      <c r="CH2" s="11" t="s">
        <v>4</v>
      </c>
      <c r="CI2" s="11" t="s">
        <v>5</v>
      </c>
      <c r="CJ2" s="11" t="s">
        <v>6</v>
      </c>
      <c r="CK2" s="11" t="s">
        <v>7</v>
      </c>
      <c r="CL2" s="11" t="s">
        <v>8</v>
      </c>
      <c r="CM2" s="11" t="s">
        <v>9</v>
      </c>
      <c r="CN2" s="11" t="s">
        <v>10</v>
      </c>
      <c r="CO2" s="11" t="s">
        <v>11</v>
      </c>
      <c r="CP2" s="11" t="s">
        <v>12</v>
      </c>
      <c r="CQ2" s="11" t="s">
        <v>13</v>
      </c>
      <c r="CR2" s="11" t="s">
        <v>14</v>
      </c>
      <c r="CS2" s="11" t="s">
        <v>15</v>
      </c>
      <c r="CT2" s="5" t="s">
        <v>0</v>
      </c>
      <c r="CU2" s="5" t="s">
        <v>1</v>
      </c>
      <c r="CV2" s="5" t="s">
        <v>2</v>
      </c>
      <c r="CW2" s="6" t="s">
        <v>25</v>
      </c>
      <c r="CX2" s="5" t="s">
        <v>3</v>
      </c>
      <c r="CY2" s="5" t="s">
        <v>4</v>
      </c>
      <c r="CZ2" s="6" t="s">
        <v>26</v>
      </c>
      <c r="DA2" s="5" t="s">
        <v>5</v>
      </c>
      <c r="DB2" s="5" t="s">
        <v>6</v>
      </c>
      <c r="DC2" s="6" t="s">
        <v>27</v>
      </c>
      <c r="DD2" s="5" t="s">
        <v>7</v>
      </c>
      <c r="DE2" s="5" t="s">
        <v>8</v>
      </c>
      <c r="DF2" s="5" t="s">
        <v>9</v>
      </c>
      <c r="DG2" s="6" t="s">
        <v>28</v>
      </c>
      <c r="DH2" s="5" t="s">
        <v>10</v>
      </c>
      <c r="DI2" s="5" t="s">
        <v>11</v>
      </c>
      <c r="DJ2" s="6" t="s">
        <v>29</v>
      </c>
      <c r="DK2" s="5" t="s">
        <v>12</v>
      </c>
      <c r="DL2" s="5" t="s">
        <v>13</v>
      </c>
      <c r="DM2" s="6" t="s">
        <v>30</v>
      </c>
      <c r="DN2" s="5" t="s">
        <v>14</v>
      </c>
      <c r="DO2" s="5" t="s">
        <v>15</v>
      </c>
      <c r="DP2" s="6" t="s">
        <v>31</v>
      </c>
      <c r="DQ2" s="7" t="s">
        <v>0</v>
      </c>
      <c r="DR2" s="7" t="s">
        <v>1</v>
      </c>
      <c r="DS2" s="7" t="s">
        <v>2</v>
      </c>
      <c r="DT2" s="7" t="s">
        <v>3</v>
      </c>
      <c r="DU2" s="7" t="s">
        <v>4</v>
      </c>
      <c r="DV2" s="7" t="s">
        <v>5</v>
      </c>
      <c r="DW2" s="7" t="s">
        <v>6</v>
      </c>
      <c r="DX2" s="7" t="s">
        <v>7</v>
      </c>
      <c r="DY2" s="7" t="s">
        <v>8</v>
      </c>
      <c r="DZ2" s="7" t="s">
        <v>9</v>
      </c>
      <c r="EA2" s="7" t="s">
        <v>10</v>
      </c>
      <c r="EB2" s="7" t="s">
        <v>11</v>
      </c>
      <c r="EC2" s="7" t="s">
        <v>12</v>
      </c>
      <c r="ED2" s="7" t="s">
        <v>13</v>
      </c>
      <c r="EE2" s="7" t="s">
        <v>14</v>
      </c>
      <c r="EF2" s="7" t="s">
        <v>15</v>
      </c>
      <c r="EG2" s="8" t="s">
        <v>33</v>
      </c>
      <c r="EH2" s="9" t="s">
        <v>42</v>
      </c>
      <c r="EI2" s="10" t="s">
        <v>35</v>
      </c>
      <c r="EJ2" s="10" t="s">
        <v>43</v>
      </c>
      <c r="EK2" s="10" t="s">
        <v>44</v>
      </c>
      <c r="EL2" s="10" t="s">
        <v>45</v>
      </c>
    </row>
    <row r="3" spans="1:142">
      <c r="A3" s="14"/>
      <c r="B3" s="14"/>
      <c r="C3" s="14"/>
      <c r="D3" s="14"/>
      <c r="E3" s="14"/>
      <c r="F3" s="14"/>
      <c r="G3" s="14"/>
      <c r="H3" s="20" t="s">
        <v>24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2"/>
      <c r="X3" s="2" t="s">
        <v>32</v>
      </c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4"/>
      <c r="AU3" s="31" t="s">
        <v>36</v>
      </c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3"/>
      <c r="BK3" s="37"/>
      <c r="BL3" s="38"/>
      <c r="BM3" s="40"/>
      <c r="BN3" s="24" t="s">
        <v>38</v>
      </c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6"/>
      <c r="CD3" s="28" t="s">
        <v>40</v>
      </c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30"/>
      <c r="CT3" s="15" t="s">
        <v>32</v>
      </c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9"/>
      <c r="DQ3" s="31" t="s">
        <v>41</v>
      </c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5"/>
      <c r="EG3" s="37"/>
      <c r="EH3" s="38"/>
      <c r="EI3" s="40"/>
      <c r="EJ3" s="40"/>
      <c r="EK3" s="40"/>
      <c r="EL3" s="40"/>
    </row>
    <row r="4" spans="1:142">
      <c r="A4">
        <v>1</v>
      </c>
      <c r="B4" t="s">
        <v>46</v>
      </c>
      <c r="C4" t="s">
        <v>47</v>
      </c>
      <c r="D4" t="s">
        <v>48</v>
      </c>
      <c r="E4" t="s">
        <v>48</v>
      </c>
      <c r="F4" t="s">
        <v>49</v>
      </c>
      <c r="G4">
        <v>0.91</v>
      </c>
      <c r="H4">
        <v>32</v>
      </c>
      <c r="I4">
        <v>0.0</v>
      </c>
      <c r="J4">
        <v>22</v>
      </c>
      <c r="K4">
        <v>0</v>
      </c>
      <c r="L4">
        <v>49</v>
      </c>
      <c r="M4">
        <v>0</v>
      </c>
      <c r="N4">
        <v>0</v>
      </c>
      <c r="O4">
        <v>0.0</v>
      </c>
      <c r="P4">
        <v>0.0</v>
      </c>
      <c r="Q4">
        <v>0</v>
      </c>
      <c r="R4">
        <v>0</v>
      </c>
      <c r="S4">
        <v>44</v>
      </c>
      <c r="T4">
        <v>0</v>
      </c>
      <c r="U4">
        <v>44</v>
      </c>
      <c r="V4">
        <v>0</v>
      </c>
      <c r="W4">
        <v>0</v>
      </c>
      <c r="X4">
        <v>74.42</v>
      </c>
      <c r="Y4">
        <v>0.0</v>
      </c>
      <c r="Z4">
        <v>51.16</v>
      </c>
      <c r="AA4">
        <f>ROUND(IF(SUM(AU4:AW4)&gt;0,(SUMIF(AU4:AW4,"&gt;0",X4:Z4)/3),0),2)</f>
        <v>41.86</v>
      </c>
      <c r="AB4">
        <v>0.0</v>
      </c>
      <c r="AC4">
        <v>11.45</v>
      </c>
      <c r="AD4">
        <f>ROUND(IF(SUM(AX4:AY4)&gt;0,(SUMIF(AX4:AY4,"&gt;0",AB4:AC4)/2),0),2)</f>
        <v>0</v>
      </c>
      <c r="AE4">
        <v>0.0</v>
      </c>
      <c r="AF4">
        <v>0.0</v>
      </c>
      <c r="AG4">
        <f>ROUND(IF(SUM(AZ4:BA4)&gt;0,(SUMIF(AZ4:BA4,"&gt;0",AE4:AF4)/2),0),2)</f>
        <v>0</v>
      </c>
      <c r="AH4">
        <v>0.0</v>
      </c>
      <c r="AI4">
        <v>0.0</v>
      </c>
      <c r="AJ4">
        <v>0.0</v>
      </c>
      <c r="AK4">
        <f>ROUND(IF(SUM(BB4:BD4)&gt;0,(SUMIF(BB4:BD4,"&gt;0",AH4:AJ4)/3),0),2)</f>
        <v>0</v>
      </c>
      <c r="AL4">
        <v>0.0</v>
      </c>
      <c r="AM4">
        <v>100.0</v>
      </c>
      <c r="AN4">
        <f>ROUND(IF(SUM(BE4:BF4)&gt;0,(SUMIF(BE4:BF4,"&gt;0",AL4:AM4)/2),0),2)</f>
        <v>50</v>
      </c>
      <c r="AO4">
        <v>0.0</v>
      </c>
      <c r="AP4">
        <v>100.0</v>
      </c>
      <c r="AQ4">
        <f>ROUND(IF(SUM(BG4:BH4)&gt;0,(SUMIF(BG4:BH4,"&gt;0",AO4:AP4)/2),0),2)</f>
        <v>50</v>
      </c>
      <c r="AR4">
        <v>0.0</v>
      </c>
      <c r="AS4">
        <v>0.0</v>
      </c>
      <c r="AT4">
        <f>ROUND(IF(SUM(BI4:BJ4)&gt;0,(SUMIF(BI4:BJ4,"&gt;0",AR4:AS4)/2),0),2)</f>
        <v>0</v>
      </c>
      <c r="AU4">
        <v>3</v>
      </c>
      <c r="AV4">
        <v>0</v>
      </c>
      <c r="AW4">
        <v>3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5</v>
      </c>
      <c r="BG4">
        <v>0</v>
      </c>
      <c r="BH4">
        <v>5</v>
      </c>
      <c r="BI4">
        <v>0</v>
      </c>
      <c r="BJ4">
        <v>0</v>
      </c>
      <c r="BK4" s="1">
        <v>16</v>
      </c>
      <c r="BL4" s="1" t="s">
        <v>50</v>
      </c>
      <c r="BM4" s="1">
        <f>ROUND(AVERAGE(AA4,AD4,AG4,AK4,AN4,AQ4,AT4),2)</f>
        <v>20.27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32.0</v>
      </c>
      <c r="CE4">
        <v>0.0</v>
      </c>
      <c r="CF4">
        <v>22.0</v>
      </c>
      <c r="CG4">
        <v>0.0</v>
      </c>
      <c r="CH4">
        <v>49.0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44.0</v>
      </c>
      <c r="CP4">
        <v>0.0</v>
      </c>
      <c r="CQ4">
        <v>44.0</v>
      </c>
      <c r="CR4">
        <v>0.0</v>
      </c>
      <c r="CS4">
        <v>0.0</v>
      </c>
      <c r="CT4">
        <v>74.42</v>
      </c>
      <c r="CU4">
        <v>0.0</v>
      </c>
      <c r="CV4">
        <v>51.16</v>
      </c>
      <c r="CW4">
        <f>ROUND(IF(SUM(DQ4:DS4)&gt;0,(SUMIF(DQ4:DS4,"&gt;0",CT4:CV4)/3),0),2)</f>
        <v>41.86</v>
      </c>
      <c r="CX4">
        <v>0.0</v>
      </c>
      <c r="CY4">
        <v>11.45</v>
      </c>
      <c r="CZ4">
        <f>ROUND(IF(SUM(DT4:DU4)&gt;0,(SUMIF(DT4:DU4,"&gt;0",CX4:CY4)/2),0),2)</f>
        <v>0</v>
      </c>
      <c r="DA4">
        <v>0.0</v>
      </c>
      <c r="DB4">
        <v>0.0</v>
      </c>
      <c r="DC4">
        <f>ROUND(IF(SUM(DV4:DW4)&gt;0,(SUMIF(DV4:DW4,"&gt;0",DA4:DB4)/2),0),2)</f>
        <v>0</v>
      </c>
      <c r="DD4">
        <v>0.0</v>
      </c>
      <c r="DE4">
        <v>0.0</v>
      </c>
      <c r="DF4">
        <v>0.0</v>
      </c>
      <c r="DG4">
        <f>ROUND(IF(SUM(DX4:DZ4)&gt;0,(SUMIF(DX4:DZ4,"&gt;0",DD4:DF4)/3),0),2)</f>
        <v>0</v>
      </c>
      <c r="DH4">
        <v>0.0</v>
      </c>
      <c r="DI4">
        <v>100.0</v>
      </c>
      <c r="DJ4">
        <f>ROUND(IF(SUM(EA4:EB4)&gt;0,(SUMIF(EA4:EB4,"&gt;0",DH4:DI4)/2),0),2)</f>
        <v>50</v>
      </c>
      <c r="DK4">
        <v>0.0</v>
      </c>
      <c r="DL4">
        <v>100.0</v>
      </c>
      <c r="DM4">
        <f>ROUND(IF(SUM(EC4:ED4)&gt;0,(SUMIF(EC4:ED4,"&gt;0",DK4:DL4)/2),0),2)</f>
        <v>50</v>
      </c>
      <c r="DN4">
        <v>0.0</v>
      </c>
      <c r="DO4">
        <v>0.0</v>
      </c>
      <c r="DP4">
        <f>ROUND(IF(SUM(EE4:EF4)&gt;0,(SUMIF(EE4:EF4,"&gt;0",DN4:DO4)/2),0),2)</f>
        <v>0</v>
      </c>
      <c r="DQ4">
        <v>3</v>
      </c>
      <c r="DR4">
        <v>0</v>
      </c>
      <c r="DS4">
        <v>3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5</v>
      </c>
      <c r="EC4">
        <v>0</v>
      </c>
      <c r="ED4">
        <v>5</v>
      </c>
      <c r="EE4">
        <v>0</v>
      </c>
      <c r="EF4">
        <v>0</v>
      </c>
      <c r="EG4" s="1">
        <v>16</v>
      </c>
      <c r="EH4" s="1" t="s">
        <v>50</v>
      </c>
      <c r="EI4" s="1">
        <f>ROUND(AVERAGE(CW4,CZ4,DC4,DG4,DJ4,DM4,DP4),2)</f>
        <v>20.27</v>
      </c>
      <c r="EJ4" s="1">
        <f>IF(BL4="Tidak Kumuh",0,G4)</f>
        <v>0.91</v>
      </c>
      <c r="EK4" s="1">
        <f>IF(EH4="Tidak Kumuh",0,G4)</f>
        <v>0.91</v>
      </c>
      <c r="EL4" s="1">
        <f>EJ4-EK4</f>
        <v>0</v>
      </c>
    </row>
    <row r="5" spans="1:142">
      <c r="A5">
        <v>2</v>
      </c>
      <c r="B5" t="s">
        <v>46</v>
      </c>
      <c r="C5" t="s">
        <v>47</v>
      </c>
      <c r="D5" t="s">
        <v>48</v>
      </c>
      <c r="E5" t="s">
        <v>48</v>
      </c>
      <c r="F5" t="s">
        <v>51</v>
      </c>
      <c r="G5">
        <v>0.87</v>
      </c>
      <c r="H5">
        <v>26</v>
      </c>
      <c r="I5">
        <v>0.0</v>
      </c>
      <c r="J5">
        <v>28</v>
      </c>
      <c r="K5">
        <v>86</v>
      </c>
      <c r="L5">
        <v>85</v>
      </c>
      <c r="M5">
        <v>0</v>
      </c>
      <c r="N5">
        <v>0</v>
      </c>
      <c r="O5">
        <v>0.0</v>
      </c>
      <c r="P5">
        <v>0.0</v>
      </c>
      <c r="Q5">
        <v>0</v>
      </c>
      <c r="R5">
        <v>0</v>
      </c>
      <c r="S5">
        <v>41</v>
      </c>
      <c r="T5">
        <v>0</v>
      </c>
      <c r="U5">
        <v>41</v>
      </c>
      <c r="V5">
        <v>0</v>
      </c>
      <c r="W5">
        <v>0</v>
      </c>
      <c r="X5">
        <v>63.41</v>
      </c>
      <c r="Y5">
        <v>0.0</v>
      </c>
      <c r="Z5">
        <v>68.29</v>
      </c>
      <c r="AA5">
        <f>ROUND(IF(SUM(AU5:AW5)&gt;0,(SUMIF(AU5:AW5,"&gt;0",X5:Z5)/3),0),2)</f>
        <v>43.9</v>
      </c>
      <c r="AB5">
        <v>29.76</v>
      </c>
      <c r="AC5">
        <v>29.41</v>
      </c>
      <c r="AD5">
        <f>ROUND(IF(SUM(AX5:AY5)&gt;0,(SUMIF(AX5:AY5,"&gt;0",AB5:AC5)/2),0),2)</f>
        <v>29.59</v>
      </c>
      <c r="AE5">
        <v>0.0</v>
      </c>
      <c r="AF5">
        <v>0.0</v>
      </c>
      <c r="AG5">
        <f>ROUND(IF(SUM(AZ5:BA5)&gt;0,(SUMIF(AZ5:BA5,"&gt;0",AE5:AF5)/2),0),2)</f>
        <v>0</v>
      </c>
      <c r="AH5">
        <v>0.0</v>
      </c>
      <c r="AI5">
        <v>0.0</v>
      </c>
      <c r="AJ5">
        <v>0.0</v>
      </c>
      <c r="AK5">
        <f>ROUND(IF(SUM(BB5:BD5)&gt;0,(SUMIF(BB5:BD5,"&gt;0",AH5:AJ5)/3),0),2)</f>
        <v>0</v>
      </c>
      <c r="AL5">
        <v>0.0</v>
      </c>
      <c r="AM5">
        <v>100.0</v>
      </c>
      <c r="AN5">
        <f>ROUND(IF(SUM(BE5:BF5)&gt;0,(SUMIF(BE5:BF5,"&gt;0",AL5:AM5)/2),0),2)</f>
        <v>50</v>
      </c>
      <c r="AO5">
        <v>0.0</v>
      </c>
      <c r="AP5">
        <v>100.0</v>
      </c>
      <c r="AQ5">
        <f>ROUND(IF(SUM(BG5:BH5)&gt;0,(SUMIF(BG5:BH5,"&gt;0",AO5:AP5)/2),0),2)</f>
        <v>50</v>
      </c>
      <c r="AR5">
        <v>0.0</v>
      </c>
      <c r="AS5">
        <v>0.0</v>
      </c>
      <c r="AT5">
        <f>ROUND(IF(SUM(BI5:BJ5)&gt;0,(SUMIF(BI5:BJ5,"&gt;0",AR5:AS5)/2),0),2)</f>
        <v>0</v>
      </c>
      <c r="AU5">
        <v>3</v>
      </c>
      <c r="AV5">
        <v>0</v>
      </c>
      <c r="AW5">
        <v>3</v>
      </c>
      <c r="AX5">
        <v>1</v>
      </c>
      <c r="AY5">
        <v>1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5</v>
      </c>
      <c r="BG5">
        <v>0</v>
      </c>
      <c r="BH5">
        <v>5</v>
      </c>
      <c r="BI5">
        <v>0</v>
      </c>
      <c r="BJ5">
        <v>0</v>
      </c>
      <c r="BK5" s="1">
        <v>18</v>
      </c>
      <c r="BL5" s="1" t="s">
        <v>50</v>
      </c>
      <c r="BM5" s="1">
        <f>ROUND(AVERAGE(AA5,AD5,AG5,AK5,AN5,AQ5,AT5),2)</f>
        <v>24.78</v>
      </c>
      <c r="BN5">
        <v>0.0</v>
      </c>
      <c r="BO5">
        <v>0.0</v>
      </c>
      <c r="BP5">
        <v>0.0</v>
      </c>
      <c r="BQ5">
        <v>0.0</v>
      </c>
      <c r="BR5">
        <v>0.0</v>
      </c>
      <c r="BS5">
        <v>0.0</v>
      </c>
      <c r="BT5">
        <v>0.0</v>
      </c>
      <c r="BU5">
        <v>0.0</v>
      </c>
      <c r="BV5">
        <v>0.0</v>
      </c>
      <c r="BW5">
        <v>0.0</v>
      </c>
      <c r="BX5">
        <v>0.0</v>
      </c>
      <c r="BY5">
        <v>0.0</v>
      </c>
      <c r="BZ5">
        <v>0.0</v>
      </c>
      <c r="CA5">
        <v>0.0</v>
      </c>
      <c r="CB5">
        <v>0.0</v>
      </c>
      <c r="CC5">
        <v>0.0</v>
      </c>
      <c r="CD5">
        <v>26.0</v>
      </c>
      <c r="CE5">
        <v>0.0</v>
      </c>
      <c r="CF5">
        <v>28.0</v>
      </c>
      <c r="CG5">
        <v>86.0</v>
      </c>
      <c r="CH5">
        <v>85.0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  <c r="CO5">
        <v>41.0</v>
      </c>
      <c r="CP5">
        <v>0.0</v>
      </c>
      <c r="CQ5">
        <v>41.0</v>
      </c>
      <c r="CR5">
        <v>0.0</v>
      </c>
      <c r="CS5">
        <v>0.0</v>
      </c>
      <c r="CT5">
        <v>63.41</v>
      </c>
      <c r="CU5">
        <v>0.0</v>
      </c>
      <c r="CV5">
        <v>68.29</v>
      </c>
      <c r="CW5">
        <f>ROUND(IF(SUM(DQ5:DS5)&gt;0,(SUMIF(DQ5:DS5,"&gt;0",CT5:CV5)/3),0),2)</f>
        <v>43.9</v>
      </c>
      <c r="CX5">
        <v>29.76</v>
      </c>
      <c r="CY5">
        <v>29.41</v>
      </c>
      <c r="CZ5">
        <f>ROUND(IF(SUM(DT5:DU5)&gt;0,(SUMIF(DT5:DU5,"&gt;0",CX5:CY5)/2),0),2)</f>
        <v>29.59</v>
      </c>
      <c r="DA5">
        <v>0.0</v>
      </c>
      <c r="DB5">
        <v>0.0</v>
      </c>
      <c r="DC5">
        <f>ROUND(IF(SUM(DV5:DW5)&gt;0,(SUMIF(DV5:DW5,"&gt;0",DA5:DB5)/2),0),2)</f>
        <v>0</v>
      </c>
      <c r="DD5">
        <v>0.0</v>
      </c>
      <c r="DE5">
        <v>0.0</v>
      </c>
      <c r="DF5">
        <v>0.0</v>
      </c>
      <c r="DG5">
        <f>ROUND(IF(SUM(DX5:DZ5)&gt;0,(SUMIF(DX5:DZ5,"&gt;0",DD5:DF5)/3),0),2)</f>
        <v>0</v>
      </c>
      <c r="DH5">
        <v>0.0</v>
      </c>
      <c r="DI5">
        <v>100.0</v>
      </c>
      <c r="DJ5">
        <f>ROUND(IF(SUM(EA5:EB5)&gt;0,(SUMIF(EA5:EB5,"&gt;0",DH5:DI5)/2),0),2)</f>
        <v>50</v>
      </c>
      <c r="DK5">
        <v>0.0</v>
      </c>
      <c r="DL5">
        <v>100.0</v>
      </c>
      <c r="DM5">
        <f>ROUND(IF(SUM(EC5:ED5)&gt;0,(SUMIF(EC5:ED5,"&gt;0",DK5:DL5)/2),0),2)</f>
        <v>50</v>
      </c>
      <c r="DN5">
        <v>0.0</v>
      </c>
      <c r="DO5">
        <v>0.0</v>
      </c>
      <c r="DP5">
        <f>ROUND(IF(SUM(EE5:EF5)&gt;0,(SUMIF(EE5:EF5,"&gt;0",DN5:DO5)/2),0),2)</f>
        <v>0</v>
      </c>
      <c r="DQ5">
        <v>3</v>
      </c>
      <c r="DR5">
        <v>0</v>
      </c>
      <c r="DS5">
        <v>3</v>
      </c>
      <c r="DT5">
        <v>1</v>
      </c>
      <c r="DU5">
        <v>1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5</v>
      </c>
      <c r="EC5">
        <v>0</v>
      </c>
      <c r="ED5">
        <v>5</v>
      </c>
      <c r="EE5">
        <v>0</v>
      </c>
      <c r="EF5">
        <v>0</v>
      </c>
      <c r="EG5" s="1">
        <v>18</v>
      </c>
      <c r="EH5" s="1" t="s">
        <v>50</v>
      </c>
      <c r="EI5" s="1">
        <f>ROUND(AVERAGE(CW5,CZ5,DC5,DG5,DJ5,DM5,DP5),2)</f>
        <v>24.78</v>
      </c>
      <c r="EJ5" s="1">
        <f>IF(BL5="Tidak Kumuh",0,G5)</f>
        <v>0.87</v>
      </c>
      <c r="EK5" s="1">
        <f>IF(EH5="Tidak Kumuh",0,G5)</f>
        <v>0.87</v>
      </c>
      <c r="EL5" s="1">
        <f>EJ5-EK5</f>
        <v>0</v>
      </c>
    </row>
    <row r="6" spans="1:142">
      <c r="A6">
        <v>3</v>
      </c>
      <c r="B6" t="s">
        <v>46</v>
      </c>
      <c r="C6" t="s">
        <v>47</v>
      </c>
      <c r="D6" t="s">
        <v>48</v>
      </c>
      <c r="E6" t="s">
        <v>52</v>
      </c>
      <c r="F6" t="s">
        <v>53</v>
      </c>
      <c r="G6">
        <v>1.84</v>
      </c>
      <c r="H6">
        <v>22</v>
      </c>
      <c r="I6">
        <v>0.0</v>
      </c>
      <c r="J6">
        <v>2</v>
      </c>
      <c r="K6">
        <v>0</v>
      </c>
      <c r="L6">
        <v>22</v>
      </c>
      <c r="M6">
        <v>0</v>
      </c>
      <c r="N6">
        <v>0</v>
      </c>
      <c r="O6">
        <v>0.0</v>
      </c>
      <c r="P6">
        <v>0.0</v>
      </c>
      <c r="Q6">
        <v>0</v>
      </c>
      <c r="R6">
        <v>0</v>
      </c>
      <c r="S6">
        <v>56</v>
      </c>
      <c r="T6">
        <v>56</v>
      </c>
      <c r="U6">
        <v>56</v>
      </c>
      <c r="V6">
        <v>0</v>
      </c>
      <c r="W6">
        <v>0</v>
      </c>
      <c r="X6">
        <v>40.0</v>
      </c>
      <c r="Y6">
        <v>0.0</v>
      </c>
      <c r="Z6">
        <v>3.64</v>
      </c>
      <c r="AA6">
        <f>ROUND(IF(SUM(AU6:AW6)&gt;0,(SUMIF(AU6:AW6,"&gt;0",X6:Z6)/3),0),2)</f>
        <v>13.33</v>
      </c>
      <c r="AB6">
        <v>0.0</v>
      </c>
      <c r="AC6">
        <v>2.95</v>
      </c>
      <c r="AD6">
        <f>ROUND(IF(SUM(AX6:AY6)&gt;0,(SUMIF(AX6:AY6,"&gt;0",AB6:AC6)/2),0),2)</f>
        <v>0</v>
      </c>
      <c r="AE6">
        <v>0.0</v>
      </c>
      <c r="AF6">
        <v>0.0</v>
      </c>
      <c r="AG6">
        <f>ROUND(IF(SUM(AZ6:BA6)&gt;0,(SUMIF(AZ6:BA6,"&gt;0",AE6:AF6)/2),0),2)</f>
        <v>0</v>
      </c>
      <c r="AH6">
        <v>0.0</v>
      </c>
      <c r="AI6">
        <v>0.0</v>
      </c>
      <c r="AJ6">
        <v>0.0</v>
      </c>
      <c r="AK6">
        <f>ROUND(IF(SUM(BB6:BD6)&gt;0,(SUMIF(BB6:BD6,"&gt;0",AH6:AJ6)/3),0),2)</f>
        <v>0</v>
      </c>
      <c r="AL6">
        <v>0.0</v>
      </c>
      <c r="AM6">
        <v>100.0</v>
      </c>
      <c r="AN6">
        <f>ROUND(IF(SUM(BE6:BF6)&gt;0,(SUMIF(BE6:BF6,"&gt;0",AL6:AM6)/2),0),2)</f>
        <v>50</v>
      </c>
      <c r="AO6">
        <v>100.0</v>
      </c>
      <c r="AP6">
        <v>100.0</v>
      </c>
      <c r="AQ6">
        <f>ROUND(IF(SUM(BG6:BH6)&gt;0,(SUMIF(BG6:BH6,"&gt;0",AO6:AP6)/2),0),2)</f>
        <v>100</v>
      </c>
      <c r="AR6">
        <v>0.0</v>
      </c>
      <c r="AS6">
        <v>0.0</v>
      </c>
      <c r="AT6">
        <f>ROUND(IF(SUM(BI6:BJ6)&gt;0,(SUMIF(BI6:BJ6,"&gt;0",AR6:AS6)/2),0),2)</f>
        <v>0</v>
      </c>
      <c r="AU6">
        <v>1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5</v>
      </c>
      <c r="BG6">
        <v>5</v>
      </c>
      <c r="BH6">
        <v>5</v>
      </c>
      <c r="BI6">
        <v>0</v>
      </c>
      <c r="BJ6">
        <v>0</v>
      </c>
      <c r="BK6" s="1">
        <v>16</v>
      </c>
      <c r="BL6" s="1" t="s">
        <v>50</v>
      </c>
      <c r="BM6" s="1">
        <f>ROUND(AVERAGE(AA6,AD6,AG6,AK6,AN6,AQ6,AT6),2)</f>
        <v>23.33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>
        <v>0.0</v>
      </c>
      <c r="BU6">
        <v>0.0</v>
      </c>
      <c r="BV6">
        <v>0.0</v>
      </c>
      <c r="BW6">
        <v>0.0</v>
      </c>
      <c r="BX6">
        <v>0.0</v>
      </c>
      <c r="BY6">
        <v>0.0</v>
      </c>
      <c r="BZ6">
        <v>0.0</v>
      </c>
      <c r="CA6">
        <v>0.0</v>
      </c>
      <c r="CB6">
        <v>0.0</v>
      </c>
      <c r="CC6">
        <v>0.0</v>
      </c>
      <c r="CD6">
        <v>22.0</v>
      </c>
      <c r="CE6">
        <v>0.0</v>
      </c>
      <c r="CF6">
        <v>2.0</v>
      </c>
      <c r="CG6">
        <v>0.0</v>
      </c>
      <c r="CH6">
        <v>22.0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  <c r="CO6">
        <v>56.0</v>
      </c>
      <c r="CP6">
        <v>56.0</v>
      </c>
      <c r="CQ6">
        <v>56.0</v>
      </c>
      <c r="CR6">
        <v>0.0</v>
      </c>
      <c r="CS6">
        <v>0.0</v>
      </c>
      <c r="CT6">
        <v>40.0</v>
      </c>
      <c r="CU6">
        <v>0.0</v>
      </c>
      <c r="CV6">
        <v>3.64</v>
      </c>
      <c r="CW6">
        <f>ROUND(IF(SUM(DQ6:DS6)&gt;0,(SUMIF(DQ6:DS6,"&gt;0",CT6:CV6)/3),0),2)</f>
        <v>13.33</v>
      </c>
      <c r="CX6">
        <v>0.0</v>
      </c>
      <c r="CY6">
        <v>2.95</v>
      </c>
      <c r="CZ6">
        <f>ROUND(IF(SUM(DT6:DU6)&gt;0,(SUMIF(DT6:DU6,"&gt;0",CX6:CY6)/2),0),2)</f>
        <v>0</v>
      </c>
      <c r="DA6">
        <v>0.0</v>
      </c>
      <c r="DB6">
        <v>0.0</v>
      </c>
      <c r="DC6">
        <f>ROUND(IF(SUM(DV6:DW6)&gt;0,(SUMIF(DV6:DW6,"&gt;0",DA6:DB6)/2),0),2)</f>
        <v>0</v>
      </c>
      <c r="DD6">
        <v>0.0</v>
      </c>
      <c r="DE6">
        <v>0.0</v>
      </c>
      <c r="DF6">
        <v>0.0</v>
      </c>
      <c r="DG6">
        <f>ROUND(IF(SUM(DX6:DZ6)&gt;0,(SUMIF(DX6:DZ6,"&gt;0",DD6:DF6)/3),0),2)</f>
        <v>0</v>
      </c>
      <c r="DH6">
        <v>0.0</v>
      </c>
      <c r="DI6">
        <v>100.0</v>
      </c>
      <c r="DJ6">
        <f>ROUND(IF(SUM(EA6:EB6)&gt;0,(SUMIF(EA6:EB6,"&gt;0",DH6:DI6)/2),0),2)</f>
        <v>50</v>
      </c>
      <c r="DK6">
        <v>100.0</v>
      </c>
      <c r="DL6">
        <v>100.0</v>
      </c>
      <c r="DM6">
        <f>ROUND(IF(SUM(EC6:ED6)&gt;0,(SUMIF(EC6:ED6,"&gt;0",DK6:DL6)/2),0),2)</f>
        <v>100</v>
      </c>
      <c r="DN6">
        <v>0.0</v>
      </c>
      <c r="DO6">
        <v>0.0</v>
      </c>
      <c r="DP6">
        <f>ROUND(IF(SUM(EE6:EF6)&gt;0,(SUMIF(EE6:EF6,"&gt;0",DN6:DO6)/2),0),2)</f>
        <v>0</v>
      </c>
      <c r="DQ6">
        <v>1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5</v>
      </c>
      <c r="EC6">
        <v>5</v>
      </c>
      <c r="ED6">
        <v>5</v>
      </c>
      <c r="EE6">
        <v>0</v>
      </c>
      <c r="EF6">
        <v>0</v>
      </c>
      <c r="EG6" s="1">
        <v>16</v>
      </c>
      <c r="EH6" s="1" t="s">
        <v>50</v>
      </c>
      <c r="EI6" s="1">
        <f>ROUND(AVERAGE(CW6,CZ6,DC6,DG6,DJ6,DM6,DP6),2)</f>
        <v>23.33</v>
      </c>
      <c r="EJ6" s="1">
        <f>IF(BL6="Tidak Kumuh",0,G6)</f>
        <v>1.84</v>
      </c>
      <c r="EK6" s="1">
        <f>IF(EH6="Tidak Kumuh",0,G6)</f>
        <v>1.84</v>
      </c>
      <c r="EL6" s="1">
        <f>EJ6-EK6</f>
        <v>0</v>
      </c>
    </row>
    <row r="7" spans="1:142">
      <c r="A7">
        <v>4</v>
      </c>
      <c r="B7" t="s">
        <v>46</v>
      </c>
      <c r="C7" t="s">
        <v>47</v>
      </c>
      <c r="D7" t="s">
        <v>48</v>
      </c>
      <c r="E7" t="s">
        <v>54</v>
      </c>
      <c r="F7" t="s">
        <v>55</v>
      </c>
      <c r="G7">
        <v>3.92</v>
      </c>
      <c r="H7">
        <v>1</v>
      </c>
      <c r="I7">
        <v>0.0</v>
      </c>
      <c r="J7">
        <v>26</v>
      </c>
      <c r="K7">
        <v>0</v>
      </c>
      <c r="L7">
        <v>1597</v>
      </c>
      <c r="M7">
        <v>3</v>
      </c>
      <c r="N7">
        <v>1</v>
      </c>
      <c r="O7">
        <v>0.0</v>
      </c>
      <c r="P7">
        <v>0.0</v>
      </c>
      <c r="Q7">
        <v>0</v>
      </c>
      <c r="R7">
        <v>11</v>
      </c>
      <c r="S7">
        <v>90</v>
      </c>
      <c r="T7">
        <v>90</v>
      </c>
      <c r="U7">
        <v>90</v>
      </c>
      <c r="V7">
        <v>0</v>
      </c>
      <c r="W7">
        <v>89</v>
      </c>
      <c r="X7">
        <v>1.12</v>
      </c>
      <c r="Y7">
        <v>0.0</v>
      </c>
      <c r="Z7">
        <v>29.21</v>
      </c>
      <c r="AA7">
        <f>ROUND(IF(SUM(AU7:AW7)&gt;0,(SUMIF(AU7:AW7,"&gt;0",X7:Z7)/3),0),2)</f>
        <v>9.74</v>
      </c>
      <c r="AB7">
        <v>0.0</v>
      </c>
      <c r="AC7">
        <v>100.0</v>
      </c>
      <c r="AD7">
        <f>ROUND(IF(SUM(AX7:AY7)&gt;0,(SUMIF(AX7:AY7,"&gt;0",AB7:AC7)/2),0),2)</f>
        <v>50</v>
      </c>
      <c r="AE7">
        <v>3.33</v>
      </c>
      <c r="AF7">
        <v>1.11</v>
      </c>
      <c r="AG7">
        <f>ROUND(IF(SUM(AZ7:BA7)&gt;0,(SUMIF(AZ7:BA7,"&gt;0",AE7:AF7)/2),0),2)</f>
        <v>0</v>
      </c>
      <c r="AH7">
        <v>0.0</v>
      </c>
      <c r="AI7">
        <v>0.0</v>
      </c>
      <c r="AJ7">
        <v>0.0</v>
      </c>
      <c r="AK7">
        <f>ROUND(IF(SUM(BB7:BD7)&gt;0,(SUMIF(BB7:BD7,"&gt;0",AH7:AJ7)/3),0),2)</f>
        <v>0</v>
      </c>
      <c r="AL7">
        <v>12.22</v>
      </c>
      <c r="AM7">
        <v>100.0</v>
      </c>
      <c r="AN7">
        <f>ROUND(IF(SUM(BE7:BF7)&gt;0,(SUMIF(BE7:BF7,"&gt;0",AL7:AM7)/2),0),2)</f>
        <v>50</v>
      </c>
      <c r="AO7">
        <v>100.0</v>
      </c>
      <c r="AP7">
        <v>100.0</v>
      </c>
      <c r="AQ7">
        <f>ROUND(IF(SUM(BG7:BH7)&gt;0,(SUMIF(BG7:BH7,"&gt;0",AO7:AP7)/2),0),2)</f>
        <v>100</v>
      </c>
      <c r="AR7">
        <v>0.0</v>
      </c>
      <c r="AS7">
        <v>100.0</v>
      </c>
      <c r="AT7">
        <f>ROUND(IF(SUM(BI7:BJ7)&gt;0,(SUMIF(BI7:BJ7,"&gt;0",AR7:AS7)/2),0),2)</f>
        <v>50</v>
      </c>
      <c r="AU7">
        <v>0</v>
      </c>
      <c r="AV7">
        <v>0</v>
      </c>
      <c r="AW7">
        <v>1</v>
      </c>
      <c r="AX7">
        <v>0</v>
      </c>
      <c r="AY7">
        <v>5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5</v>
      </c>
      <c r="BG7">
        <v>5</v>
      </c>
      <c r="BH7">
        <v>5</v>
      </c>
      <c r="BI7">
        <v>0</v>
      </c>
      <c r="BJ7">
        <v>5</v>
      </c>
      <c r="BK7" s="1">
        <v>26</v>
      </c>
      <c r="BL7" s="1" t="s">
        <v>50</v>
      </c>
      <c r="BM7" s="1">
        <f>ROUND(AVERAGE(AA7,AD7,AG7,AK7,AN7,AQ7,AT7),2)</f>
        <v>37.11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1.0</v>
      </c>
      <c r="CE7">
        <v>0.0</v>
      </c>
      <c r="CF7">
        <v>26.0</v>
      </c>
      <c r="CG7">
        <v>0.0</v>
      </c>
      <c r="CH7">
        <v>1597.0</v>
      </c>
      <c r="CI7">
        <v>3.0</v>
      </c>
      <c r="CJ7">
        <v>1.0</v>
      </c>
      <c r="CK7">
        <v>0.0</v>
      </c>
      <c r="CL7">
        <v>0.0</v>
      </c>
      <c r="CM7">
        <v>0.0</v>
      </c>
      <c r="CN7">
        <v>11.0</v>
      </c>
      <c r="CO7">
        <v>90.0</v>
      </c>
      <c r="CP7">
        <v>90.0</v>
      </c>
      <c r="CQ7">
        <v>90.0</v>
      </c>
      <c r="CR7">
        <v>0.0</v>
      </c>
      <c r="CS7">
        <v>89.0</v>
      </c>
      <c r="CT7">
        <v>1.12</v>
      </c>
      <c r="CU7">
        <v>0.0</v>
      </c>
      <c r="CV7">
        <v>29.21</v>
      </c>
      <c r="CW7">
        <f>ROUND(IF(SUM(DQ7:DS7)&gt;0,(SUMIF(DQ7:DS7,"&gt;0",CT7:CV7)/3),0),2)</f>
        <v>9.74</v>
      </c>
      <c r="CX7">
        <v>0.0</v>
      </c>
      <c r="CY7">
        <v>100.0</v>
      </c>
      <c r="CZ7">
        <f>ROUND(IF(SUM(DT7:DU7)&gt;0,(SUMIF(DT7:DU7,"&gt;0",CX7:CY7)/2),0),2)</f>
        <v>50</v>
      </c>
      <c r="DA7">
        <v>3.33</v>
      </c>
      <c r="DB7">
        <v>1.11</v>
      </c>
      <c r="DC7">
        <f>ROUND(IF(SUM(DV7:DW7)&gt;0,(SUMIF(DV7:DW7,"&gt;0",DA7:DB7)/2),0),2)</f>
        <v>0</v>
      </c>
      <c r="DD7">
        <v>0.0</v>
      </c>
      <c r="DE7">
        <v>0.0</v>
      </c>
      <c r="DF7">
        <v>0.0</v>
      </c>
      <c r="DG7">
        <f>ROUND(IF(SUM(DX7:DZ7)&gt;0,(SUMIF(DX7:DZ7,"&gt;0",DD7:DF7)/3),0),2)</f>
        <v>0</v>
      </c>
      <c r="DH7">
        <v>12.22</v>
      </c>
      <c r="DI7">
        <v>100.0</v>
      </c>
      <c r="DJ7">
        <f>ROUND(IF(SUM(EA7:EB7)&gt;0,(SUMIF(EA7:EB7,"&gt;0",DH7:DI7)/2),0),2)</f>
        <v>50</v>
      </c>
      <c r="DK7">
        <v>100.0</v>
      </c>
      <c r="DL7">
        <v>100.0</v>
      </c>
      <c r="DM7">
        <f>ROUND(IF(SUM(EC7:ED7)&gt;0,(SUMIF(EC7:ED7,"&gt;0",DK7:DL7)/2),0),2)</f>
        <v>100</v>
      </c>
      <c r="DN7">
        <v>0.0</v>
      </c>
      <c r="DO7">
        <v>100.0</v>
      </c>
      <c r="DP7">
        <f>ROUND(IF(SUM(EE7:EF7)&gt;0,(SUMIF(EE7:EF7,"&gt;0",DN7:DO7)/2),0),2)</f>
        <v>50</v>
      </c>
      <c r="DQ7">
        <v>0</v>
      </c>
      <c r="DR7">
        <v>0</v>
      </c>
      <c r="DS7">
        <v>1</v>
      </c>
      <c r="DT7">
        <v>0</v>
      </c>
      <c r="DU7">
        <v>5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5</v>
      </c>
      <c r="EC7">
        <v>5</v>
      </c>
      <c r="ED7">
        <v>5</v>
      </c>
      <c r="EE7">
        <v>0</v>
      </c>
      <c r="EF7">
        <v>5</v>
      </c>
      <c r="EG7" s="1">
        <v>26</v>
      </c>
      <c r="EH7" s="1" t="s">
        <v>50</v>
      </c>
      <c r="EI7" s="1">
        <f>ROUND(AVERAGE(CW7,CZ7,DC7,DG7,DJ7,DM7,DP7),2)</f>
        <v>37.11</v>
      </c>
      <c r="EJ7" s="1">
        <f>IF(BL7="Tidak Kumuh",0,G7)</f>
        <v>3.92</v>
      </c>
      <c r="EK7" s="1">
        <f>IF(EH7="Tidak Kumuh",0,G7)</f>
        <v>3.92</v>
      </c>
      <c r="EL7" s="1">
        <f>EJ7-EK7</f>
        <v>0</v>
      </c>
    </row>
    <row r="8" spans="1:142">
      <c r="A8">
        <v>5</v>
      </c>
      <c r="B8" t="s">
        <v>46</v>
      </c>
      <c r="C8" t="s">
        <v>47</v>
      </c>
      <c r="D8" t="s">
        <v>48</v>
      </c>
      <c r="E8" t="s">
        <v>56</v>
      </c>
      <c r="F8" t="s">
        <v>57</v>
      </c>
      <c r="G8">
        <v>1.77</v>
      </c>
      <c r="H8">
        <v>2</v>
      </c>
      <c r="I8">
        <v>0.0</v>
      </c>
      <c r="J8">
        <v>12</v>
      </c>
      <c r="K8">
        <v>0</v>
      </c>
      <c r="L8">
        <v>817</v>
      </c>
      <c r="M8">
        <v>2</v>
      </c>
      <c r="N8">
        <v>0</v>
      </c>
      <c r="O8">
        <v>0.0</v>
      </c>
      <c r="P8">
        <v>0.0</v>
      </c>
      <c r="Q8">
        <v>0</v>
      </c>
      <c r="R8">
        <v>6</v>
      </c>
      <c r="S8">
        <v>71</v>
      </c>
      <c r="T8">
        <v>71</v>
      </c>
      <c r="U8">
        <v>71</v>
      </c>
      <c r="V8">
        <v>0</v>
      </c>
      <c r="W8">
        <v>66</v>
      </c>
      <c r="X8">
        <v>3.03</v>
      </c>
      <c r="Y8">
        <v>0.0</v>
      </c>
      <c r="Z8">
        <v>18.18</v>
      </c>
      <c r="AA8">
        <f>ROUND(IF(SUM(AU8:AW8)&gt;0,(SUMIF(AU8:AW8,"&gt;0",X8:Z8)/3),0),2)</f>
        <v>0</v>
      </c>
      <c r="AB8">
        <v>0.0</v>
      </c>
      <c r="AC8">
        <v>100.0</v>
      </c>
      <c r="AD8">
        <f>ROUND(IF(SUM(AX8:AY8)&gt;0,(SUMIF(AX8:AY8,"&gt;0",AB8:AC8)/2),0),2)</f>
        <v>50</v>
      </c>
      <c r="AE8">
        <v>2.82</v>
      </c>
      <c r="AF8">
        <v>0.0</v>
      </c>
      <c r="AG8">
        <f>ROUND(IF(SUM(AZ8:BA8)&gt;0,(SUMIF(AZ8:BA8,"&gt;0",AE8:AF8)/2),0),2)</f>
        <v>0</v>
      </c>
      <c r="AH8">
        <v>0.0</v>
      </c>
      <c r="AI8">
        <v>0.0</v>
      </c>
      <c r="AJ8">
        <v>0.0</v>
      </c>
      <c r="AK8">
        <f>ROUND(IF(SUM(BB8:BD8)&gt;0,(SUMIF(BB8:BD8,"&gt;0",AH8:AJ8)/3),0),2)</f>
        <v>0</v>
      </c>
      <c r="AL8">
        <v>8.45</v>
      </c>
      <c r="AM8">
        <v>100.0</v>
      </c>
      <c r="AN8">
        <f>ROUND(IF(SUM(BE8:BF8)&gt;0,(SUMIF(BE8:BF8,"&gt;0",AL8:AM8)/2),0),2)</f>
        <v>50</v>
      </c>
      <c r="AO8">
        <v>100.0</v>
      </c>
      <c r="AP8">
        <v>100.0</v>
      </c>
      <c r="AQ8">
        <f>ROUND(IF(SUM(BG8:BH8)&gt;0,(SUMIF(BG8:BH8,"&gt;0",AO8:AP8)/2),0),2)</f>
        <v>100</v>
      </c>
      <c r="AR8">
        <v>0.0</v>
      </c>
      <c r="AS8">
        <v>100.0</v>
      </c>
      <c r="AT8">
        <f>ROUND(IF(SUM(BI8:BJ8)&gt;0,(SUMIF(BI8:BJ8,"&gt;0",AR8:AS8)/2),0),2)</f>
        <v>50</v>
      </c>
      <c r="AU8">
        <v>0</v>
      </c>
      <c r="AV8">
        <v>0</v>
      </c>
      <c r="AW8">
        <v>0</v>
      </c>
      <c r="AX8">
        <v>0</v>
      </c>
      <c r="AY8">
        <v>5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5</v>
      </c>
      <c r="BG8">
        <v>5</v>
      </c>
      <c r="BH8">
        <v>5</v>
      </c>
      <c r="BI8">
        <v>0</v>
      </c>
      <c r="BJ8">
        <v>5</v>
      </c>
      <c r="BK8" s="1">
        <v>25</v>
      </c>
      <c r="BL8" s="1" t="s">
        <v>50</v>
      </c>
      <c r="BM8" s="1">
        <f>ROUND(AVERAGE(AA8,AD8,AG8,AK8,AN8,AQ8,AT8),2)</f>
        <v>35.71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2.0</v>
      </c>
      <c r="CE8">
        <v>0.0</v>
      </c>
      <c r="CF8">
        <v>12.0</v>
      </c>
      <c r="CG8">
        <v>0.0</v>
      </c>
      <c r="CH8">
        <v>817.0</v>
      </c>
      <c r="CI8">
        <v>2.0</v>
      </c>
      <c r="CJ8">
        <v>0.0</v>
      </c>
      <c r="CK8">
        <v>0.0</v>
      </c>
      <c r="CL8">
        <v>0.0</v>
      </c>
      <c r="CM8">
        <v>0.0</v>
      </c>
      <c r="CN8">
        <v>6.0</v>
      </c>
      <c r="CO8">
        <v>71.0</v>
      </c>
      <c r="CP8">
        <v>71.0</v>
      </c>
      <c r="CQ8">
        <v>71.0</v>
      </c>
      <c r="CR8">
        <v>0.0</v>
      </c>
      <c r="CS8">
        <v>66.0</v>
      </c>
      <c r="CT8">
        <v>3.03</v>
      </c>
      <c r="CU8">
        <v>0.0</v>
      </c>
      <c r="CV8">
        <v>18.18</v>
      </c>
      <c r="CW8">
        <f>ROUND(IF(SUM(DQ8:DS8)&gt;0,(SUMIF(DQ8:DS8,"&gt;0",CT8:CV8)/3),0),2)</f>
        <v>0</v>
      </c>
      <c r="CX8">
        <v>0.0</v>
      </c>
      <c r="CY8">
        <v>100.0</v>
      </c>
      <c r="CZ8">
        <f>ROUND(IF(SUM(DT8:DU8)&gt;0,(SUMIF(DT8:DU8,"&gt;0",CX8:CY8)/2),0),2)</f>
        <v>50</v>
      </c>
      <c r="DA8">
        <v>2.82</v>
      </c>
      <c r="DB8">
        <v>0.0</v>
      </c>
      <c r="DC8">
        <f>ROUND(IF(SUM(DV8:DW8)&gt;0,(SUMIF(DV8:DW8,"&gt;0",DA8:DB8)/2),0),2)</f>
        <v>0</v>
      </c>
      <c r="DD8">
        <v>0.0</v>
      </c>
      <c r="DE8">
        <v>0.0</v>
      </c>
      <c r="DF8">
        <v>0.0</v>
      </c>
      <c r="DG8">
        <f>ROUND(IF(SUM(DX8:DZ8)&gt;0,(SUMIF(DX8:DZ8,"&gt;0",DD8:DF8)/3),0),2)</f>
        <v>0</v>
      </c>
      <c r="DH8">
        <v>8.45</v>
      </c>
      <c r="DI8">
        <v>100.0</v>
      </c>
      <c r="DJ8">
        <f>ROUND(IF(SUM(EA8:EB8)&gt;0,(SUMIF(EA8:EB8,"&gt;0",DH8:DI8)/2),0),2)</f>
        <v>50</v>
      </c>
      <c r="DK8">
        <v>100.0</v>
      </c>
      <c r="DL8">
        <v>100.0</v>
      </c>
      <c r="DM8">
        <f>ROUND(IF(SUM(EC8:ED8)&gt;0,(SUMIF(EC8:ED8,"&gt;0",DK8:DL8)/2),0),2)</f>
        <v>100</v>
      </c>
      <c r="DN8">
        <v>0.0</v>
      </c>
      <c r="DO8">
        <v>100.0</v>
      </c>
      <c r="DP8">
        <f>ROUND(IF(SUM(EE8:EF8)&gt;0,(SUMIF(EE8:EF8,"&gt;0",DN8:DO8)/2),0),2)</f>
        <v>50</v>
      </c>
      <c r="DQ8">
        <v>0</v>
      </c>
      <c r="DR8">
        <v>0</v>
      </c>
      <c r="DS8">
        <v>0</v>
      </c>
      <c r="DT8">
        <v>0</v>
      </c>
      <c r="DU8">
        <v>5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5</v>
      </c>
      <c r="EC8">
        <v>5</v>
      </c>
      <c r="ED8">
        <v>5</v>
      </c>
      <c r="EE8">
        <v>0</v>
      </c>
      <c r="EF8">
        <v>5</v>
      </c>
      <c r="EG8" s="1">
        <v>25</v>
      </c>
      <c r="EH8" s="1" t="s">
        <v>50</v>
      </c>
      <c r="EI8" s="1">
        <f>ROUND(AVERAGE(CW8,CZ8,DC8,DG8,DJ8,DM8,DP8),2)</f>
        <v>35.71</v>
      </c>
      <c r="EJ8" s="1">
        <f>IF(BL8="Tidak Kumuh",0,G8)</f>
        <v>1.77</v>
      </c>
      <c r="EK8" s="1">
        <f>IF(EH8="Tidak Kumuh",0,G8)</f>
        <v>1.77</v>
      </c>
      <c r="EL8" s="1">
        <f>EJ8-EK8</f>
        <v>0</v>
      </c>
    </row>
    <row r="9" spans="1:142">
      <c r="A9">
        <v>6</v>
      </c>
      <c r="B9" t="s">
        <v>46</v>
      </c>
      <c r="C9" t="s">
        <v>47</v>
      </c>
      <c r="D9" t="s">
        <v>48</v>
      </c>
      <c r="E9" t="s">
        <v>58</v>
      </c>
      <c r="F9" t="s">
        <v>55</v>
      </c>
      <c r="G9">
        <v>1.48</v>
      </c>
      <c r="H9">
        <v>23</v>
      </c>
      <c r="I9">
        <v>0.0</v>
      </c>
      <c r="J9">
        <v>14</v>
      </c>
      <c r="K9">
        <v>0</v>
      </c>
      <c r="L9">
        <v>0</v>
      </c>
      <c r="M9">
        <v>2</v>
      </c>
      <c r="N9">
        <v>0</v>
      </c>
      <c r="O9">
        <v>0.0</v>
      </c>
      <c r="P9">
        <v>0.0</v>
      </c>
      <c r="Q9">
        <v>0</v>
      </c>
      <c r="R9">
        <v>22</v>
      </c>
      <c r="S9">
        <v>68</v>
      </c>
      <c r="T9">
        <v>68</v>
      </c>
      <c r="U9">
        <v>68</v>
      </c>
      <c r="V9">
        <v>0</v>
      </c>
      <c r="W9">
        <v>60</v>
      </c>
      <c r="X9">
        <v>38.33</v>
      </c>
      <c r="Y9">
        <v>0.0</v>
      </c>
      <c r="Z9">
        <v>23.33</v>
      </c>
      <c r="AA9">
        <f>ROUND(IF(SUM(AU9:AW9)&gt;0,(SUMIF(AU9:AW9,"&gt;0",X9:Z9)/3),0),2)</f>
        <v>12.78</v>
      </c>
      <c r="AB9"/>
      <c r="AC9">
        <v>0.0</v>
      </c>
      <c r="AD9">
        <f>ROUND(IF(SUM(AX9:AY9)&gt;0,(SUMIF(AX9:AY9,"&gt;0",AB9:AC9)/2),0),2)</f>
        <v>0</v>
      </c>
      <c r="AE9">
        <v>2.94</v>
      </c>
      <c r="AF9">
        <v>0.0</v>
      </c>
      <c r="AG9">
        <f>ROUND(IF(SUM(AZ9:BA9)&gt;0,(SUMIF(AZ9:BA9,"&gt;0",AE9:AF9)/2),0),2)</f>
        <v>0</v>
      </c>
      <c r="AH9">
        <v>0.0</v>
      </c>
      <c r="AI9">
        <v>0.0</v>
      </c>
      <c r="AJ9">
        <v>0.0</v>
      </c>
      <c r="AK9">
        <f>ROUND(IF(SUM(BB9:BD9)&gt;0,(SUMIF(BB9:BD9,"&gt;0",AH9:AJ9)/3),0),2)</f>
        <v>0</v>
      </c>
      <c r="AL9">
        <v>32.35</v>
      </c>
      <c r="AM9">
        <v>100.0</v>
      </c>
      <c r="AN9">
        <f>ROUND(IF(SUM(BE9:BF9)&gt;0,(SUMIF(BE9:BF9,"&gt;0",AL9:AM9)/2),0),2)</f>
        <v>66.18</v>
      </c>
      <c r="AO9">
        <v>100.0</v>
      </c>
      <c r="AP9">
        <v>100.0</v>
      </c>
      <c r="AQ9">
        <f>ROUND(IF(SUM(BG9:BH9)&gt;0,(SUMIF(BG9:BH9,"&gt;0",AO9:AP9)/2),0),2)</f>
        <v>100</v>
      </c>
      <c r="AR9">
        <v>0.0</v>
      </c>
      <c r="AS9">
        <v>100.0</v>
      </c>
      <c r="AT9">
        <f>ROUND(IF(SUM(BI9:BJ9)&gt;0,(SUMIF(BI9:BJ9,"&gt;0",AR9:AS9)/2),0),2)</f>
        <v>50</v>
      </c>
      <c r="AU9">
        <v>1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1</v>
      </c>
      <c r="BF9">
        <v>5</v>
      </c>
      <c r="BG9">
        <v>5</v>
      </c>
      <c r="BH9">
        <v>5</v>
      </c>
      <c r="BI9">
        <v>0</v>
      </c>
      <c r="BJ9">
        <v>5</v>
      </c>
      <c r="BK9" s="1">
        <v>22</v>
      </c>
      <c r="BL9" s="1" t="s">
        <v>50</v>
      </c>
      <c r="BM9" s="1">
        <f>ROUND(AVERAGE(AA9,AD9,AG9,AK9,AN9,AQ9,AT9),2)</f>
        <v>32.71</v>
      </c>
      <c r="BN9">
        <v>0.0</v>
      </c>
      <c r="BO9">
        <v>0.0</v>
      </c>
      <c r="BP9">
        <v>0.0</v>
      </c>
      <c r="BQ9">
        <v>0.0</v>
      </c>
      <c r="BR9">
        <v>0.0</v>
      </c>
      <c r="BS9">
        <v>0.0</v>
      </c>
      <c r="BT9">
        <v>0.0</v>
      </c>
      <c r="BU9">
        <v>0.0</v>
      </c>
      <c r="BV9">
        <v>0.0</v>
      </c>
      <c r="BW9">
        <v>0.0</v>
      </c>
      <c r="BX9">
        <v>0.0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23.0</v>
      </c>
      <c r="CE9">
        <v>0.0</v>
      </c>
      <c r="CF9">
        <v>14.0</v>
      </c>
      <c r="CG9">
        <v>0.0</v>
      </c>
      <c r="CH9">
        <v>0.0</v>
      </c>
      <c r="CI9">
        <v>2.0</v>
      </c>
      <c r="CJ9">
        <v>0.0</v>
      </c>
      <c r="CK9">
        <v>0.0</v>
      </c>
      <c r="CL9">
        <v>0.0</v>
      </c>
      <c r="CM9">
        <v>0.0</v>
      </c>
      <c r="CN9">
        <v>22.0</v>
      </c>
      <c r="CO9">
        <v>68.0</v>
      </c>
      <c r="CP9">
        <v>68.0</v>
      </c>
      <c r="CQ9">
        <v>68.0</v>
      </c>
      <c r="CR9">
        <v>0.0</v>
      </c>
      <c r="CS9">
        <v>60.0</v>
      </c>
      <c r="CT9">
        <v>38.33</v>
      </c>
      <c r="CU9">
        <v>0.0</v>
      </c>
      <c r="CV9">
        <v>23.33</v>
      </c>
      <c r="CW9">
        <f>ROUND(IF(SUM(DQ9:DS9)&gt;0,(SUMIF(DQ9:DS9,"&gt;0",CT9:CV9)/3),0),2)</f>
        <v>12.78</v>
      </c>
      <c r="CX9"/>
      <c r="CY9">
        <v>0.0</v>
      </c>
      <c r="CZ9">
        <f>ROUND(IF(SUM(DT9:DU9)&gt;0,(SUMIF(DT9:DU9,"&gt;0",CX9:CY9)/2),0),2)</f>
        <v>0</v>
      </c>
      <c r="DA9">
        <v>2.94</v>
      </c>
      <c r="DB9">
        <v>0.0</v>
      </c>
      <c r="DC9">
        <f>ROUND(IF(SUM(DV9:DW9)&gt;0,(SUMIF(DV9:DW9,"&gt;0",DA9:DB9)/2),0),2)</f>
        <v>0</v>
      </c>
      <c r="DD9">
        <v>0.0</v>
      </c>
      <c r="DE9">
        <v>0.0</v>
      </c>
      <c r="DF9">
        <v>0.0</v>
      </c>
      <c r="DG9">
        <f>ROUND(IF(SUM(DX9:DZ9)&gt;0,(SUMIF(DX9:DZ9,"&gt;0",DD9:DF9)/3),0),2)</f>
        <v>0</v>
      </c>
      <c r="DH9">
        <v>32.35</v>
      </c>
      <c r="DI9">
        <v>100.0</v>
      </c>
      <c r="DJ9">
        <f>ROUND(IF(SUM(EA9:EB9)&gt;0,(SUMIF(EA9:EB9,"&gt;0",DH9:DI9)/2),0),2)</f>
        <v>66.18</v>
      </c>
      <c r="DK9">
        <v>100.0</v>
      </c>
      <c r="DL9">
        <v>100.0</v>
      </c>
      <c r="DM9">
        <f>ROUND(IF(SUM(EC9:ED9)&gt;0,(SUMIF(EC9:ED9,"&gt;0",DK9:DL9)/2),0),2)</f>
        <v>100</v>
      </c>
      <c r="DN9">
        <v>0.0</v>
      </c>
      <c r="DO9">
        <v>100.0</v>
      </c>
      <c r="DP9">
        <f>ROUND(IF(SUM(EE9:EF9)&gt;0,(SUMIF(EE9:EF9,"&gt;0",DN9:DO9)/2),0),2)</f>
        <v>50</v>
      </c>
      <c r="DQ9">
        <v>1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1</v>
      </c>
      <c r="EB9">
        <v>5</v>
      </c>
      <c r="EC9">
        <v>5</v>
      </c>
      <c r="ED9">
        <v>5</v>
      </c>
      <c r="EE9">
        <v>0</v>
      </c>
      <c r="EF9">
        <v>5</v>
      </c>
      <c r="EG9" s="1">
        <v>22</v>
      </c>
      <c r="EH9" s="1" t="s">
        <v>50</v>
      </c>
      <c r="EI9" s="1">
        <f>ROUND(AVERAGE(CW9,CZ9,DC9,DG9,DJ9,DM9,DP9),2)</f>
        <v>32.71</v>
      </c>
      <c r="EJ9" s="1">
        <f>IF(BL9="Tidak Kumuh",0,G9)</f>
        <v>1.48</v>
      </c>
      <c r="EK9" s="1">
        <f>IF(EH9="Tidak Kumuh",0,G9)</f>
        <v>1.48</v>
      </c>
      <c r="EL9" s="1">
        <f>EJ9-EK9</f>
        <v>0</v>
      </c>
    </row>
    <row r="10" spans="1:142">
      <c r="A10">
        <v>7</v>
      </c>
      <c r="B10" t="s">
        <v>46</v>
      </c>
      <c r="C10" t="s">
        <v>47</v>
      </c>
      <c r="D10" t="s">
        <v>59</v>
      </c>
      <c r="E10" t="s">
        <v>60</v>
      </c>
      <c r="F10" t="s">
        <v>57</v>
      </c>
      <c r="G10">
        <v>1.4</v>
      </c>
      <c r="H10">
        <v>55</v>
      </c>
      <c r="I10">
        <v>0.0</v>
      </c>
      <c r="J10">
        <v>12</v>
      </c>
      <c r="K10">
        <v>0</v>
      </c>
      <c r="L10">
        <v>0</v>
      </c>
      <c r="M10">
        <v>11</v>
      </c>
      <c r="N10">
        <v>0</v>
      </c>
      <c r="O10">
        <v>0.0</v>
      </c>
      <c r="P10">
        <v>0.0</v>
      </c>
      <c r="Q10">
        <v>0</v>
      </c>
      <c r="R10">
        <v>0</v>
      </c>
      <c r="S10">
        <v>60</v>
      </c>
      <c r="T10">
        <v>60</v>
      </c>
      <c r="U10">
        <v>60</v>
      </c>
      <c r="V10">
        <v>0</v>
      </c>
      <c r="W10">
        <v>0</v>
      </c>
      <c r="X10">
        <v>100.0</v>
      </c>
      <c r="Y10">
        <v>0.0</v>
      </c>
      <c r="Z10">
        <v>21.82</v>
      </c>
      <c r="AA10">
        <f>ROUND(IF(SUM(AU10:AW10)&gt;0,(SUMIF(AU10:AW10,"&gt;0",X10:Z10)/3),0),2)</f>
        <v>33.33</v>
      </c>
      <c r="AB10">
        <v>0.0</v>
      </c>
      <c r="AC10">
        <v>0.0</v>
      </c>
      <c r="AD10">
        <f>ROUND(IF(SUM(AX10:AY10)&gt;0,(SUMIF(AX10:AY10,"&gt;0",AB10:AC10)/2),0),2)</f>
        <v>0</v>
      </c>
      <c r="AE10">
        <v>18.33</v>
      </c>
      <c r="AF10">
        <v>0.0</v>
      </c>
      <c r="AG10">
        <f>ROUND(IF(SUM(AZ10:BA10)&gt;0,(SUMIF(AZ10:BA10,"&gt;0",AE10:AF10)/2),0),2)</f>
        <v>0</v>
      </c>
      <c r="AH10">
        <v>0.0</v>
      </c>
      <c r="AI10">
        <v>0.0</v>
      </c>
      <c r="AJ10">
        <v>0.0</v>
      </c>
      <c r="AK10">
        <f>ROUND(IF(SUM(BB10:BD10)&gt;0,(SUMIF(BB10:BD10,"&gt;0",AH10:AJ10)/3),0),2)</f>
        <v>0</v>
      </c>
      <c r="AL10">
        <v>0.0</v>
      </c>
      <c r="AM10">
        <v>100.0</v>
      </c>
      <c r="AN10">
        <f>ROUND(IF(SUM(BE10:BF10)&gt;0,(SUMIF(BE10:BF10,"&gt;0",AL10:AM10)/2),0),2)</f>
        <v>50</v>
      </c>
      <c r="AO10">
        <v>100.0</v>
      </c>
      <c r="AP10">
        <v>100.0</v>
      </c>
      <c r="AQ10">
        <f>ROUND(IF(SUM(BG10:BH10)&gt;0,(SUMIF(BG10:BH10,"&gt;0",AO10:AP10)/2),0),2)</f>
        <v>100</v>
      </c>
      <c r="AR10">
        <v>0.0</v>
      </c>
      <c r="AS10">
        <v>0.0</v>
      </c>
      <c r="AT10">
        <f>ROUND(IF(SUM(BI10:BJ10)&gt;0,(SUMIF(BI10:BJ10,"&gt;0",AR10:AS10)/2),0),2)</f>
        <v>0</v>
      </c>
      <c r="AU10">
        <v>5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5</v>
      </c>
      <c r="BG10">
        <v>5</v>
      </c>
      <c r="BH10">
        <v>5</v>
      </c>
      <c r="BI10">
        <v>0</v>
      </c>
      <c r="BJ10">
        <v>0</v>
      </c>
      <c r="BK10" s="1">
        <v>20</v>
      </c>
      <c r="BL10" s="1" t="s">
        <v>50</v>
      </c>
      <c r="BM10" s="1">
        <f>ROUND(AVERAGE(AA10,AD10,AG10,AK10,AN10,AQ10,AT10),2)</f>
        <v>26.19</v>
      </c>
      <c r="BN10">
        <v>0.0</v>
      </c>
      <c r="BO10">
        <v>0.0</v>
      </c>
      <c r="BP10">
        <v>0.0</v>
      </c>
      <c r="BQ10">
        <v>0.0</v>
      </c>
      <c r="BR10">
        <v>0.0</v>
      </c>
      <c r="BS10">
        <v>0.0</v>
      </c>
      <c r="BT10">
        <v>0.0</v>
      </c>
      <c r="BU10">
        <v>0.0</v>
      </c>
      <c r="BV10">
        <v>0.0</v>
      </c>
      <c r="BW10">
        <v>0.0</v>
      </c>
      <c r="BX10">
        <v>0.0</v>
      </c>
      <c r="BY10">
        <v>0.0</v>
      </c>
      <c r="BZ10">
        <v>0.0</v>
      </c>
      <c r="CA10">
        <v>0.0</v>
      </c>
      <c r="CB10">
        <v>0.0</v>
      </c>
      <c r="CC10">
        <v>0.0</v>
      </c>
      <c r="CD10">
        <v>55.0</v>
      </c>
      <c r="CE10">
        <v>0.0</v>
      </c>
      <c r="CF10">
        <v>12.0</v>
      </c>
      <c r="CG10">
        <v>0.0</v>
      </c>
      <c r="CH10">
        <v>0.0</v>
      </c>
      <c r="CI10">
        <v>11.0</v>
      </c>
      <c r="CJ10">
        <v>0.0</v>
      </c>
      <c r="CK10">
        <v>0.0</v>
      </c>
      <c r="CL10">
        <v>0.0</v>
      </c>
      <c r="CM10">
        <v>0.0</v>
      </c>
      <c r="CN10">
        <v>0.0</v>
      </c>
      <c r="CO10">
        <v>60.0</v>
      </c>
      <c r="CP10">
        <v>60.0</v>
      </c>
      <c r="CQ10">
        <v>60.0</v>
      </c>
      <c r="CR10">
        <v>0.0</v>
      </c>
      <c r="CS10">
        <v>0.0</v>
      </c>
      <c r="CT10">
        <v>100.0</v>
      </c>
      <c r="CU10">
        <v>0.0</v>
      </c>
      <c r="CV10">
        <v>21.82</v>
      </c>
      <c r="CW10">
        <f>ROUND(IF(SUM(DQ10:DS10)&gt;0,(SUMIF(DQ10:DS10,"&gt;0",CT10:CV10)/3),0),2)</f>
        <v>33.33</v>
      </c>
      <c r="CX10">
        <v>0.0</v>
      </c>
      <c r="CY10">
        <v>0.0</v>
      </c>
      <c r="CZ10">
        <f>ROUND(IF(SUM(DT10:DU10)&gt;0,(SUMIF(DT10:DU10,"&gt;0",CX10:CY10)/2),0),2)</f>
        <v>0</v>
      </c>
      <c r="DA10">
        <v>18.33</v>
      </c>
      <c r="DB10">
        <v>0.0</v>
      </c>
      <c r="DC10">
        <f>ROUND(IF(SUM(DV10:DW10)&gt;0,(SUMIF(DV10:DW10,"&gt;0",DA10:DB10)/2),0),2)</f>
        <v>0</v>
      </c>
      <c r="DD10">
        <v>0.0</v>
      </c>
      <c r="DE10">
        <v>0.0</v>
      </c>
      <c r="DF10">
        <v>0.0</v>
      </c>
      <c r="DG10">
        <f>ROUND(IF(SUM(DX10:DZ10)&gt;0,(SUMIF(DX10:DZ10,"&gt;0",DD10:DF10)/3),0),2)</f>
        <v>0</v>
      </c>
      <c r="DH10">
        <v>0.0</v>
      </c>
      <c r="DI10">
        <v>100.0</v>
      </c>
      <c r="DJ10">
        <f>ROUND(IF(SUM(EA10:EB10)&gt;0,(SUMIF(EA10:EB10,"&gt;0",DH10:DI10)/2),0),2)</f>
        <v>50</v>
      </c>
      <c r="DK10">
        <v>100.0</v>
      </c>
      <c r="DL10">
        <v>100.0</v>
      </c>
      <c r="DM10">
        <f>ROUND(IF(SUM(EC10:ED10)&gt;0,(SUMIF(EC10:ED10,"&gt;0",DK10:DL10)/2),0),2)</f>
        <v>100</v>
      </c>
      <c r="DN10">
        <v>0.0</v>
      </c>
      <c r="DO10">
        <v>0.0</v>
      </c>
      <c r="DP10">
        <f>ROUND(IF(SUM(EE10:EF10)&gt;0,(SUMIF(EE10:EF10,"&gt;0",DN10:DO10)/2),0),2)</f>
        <v>0</v>
      </c>
      <c r="DQ10">
        <v>5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5</v>
      </c>
      <c r="EC10">
        <v>5</v>
      </c>
      <c r="ED10">
        <v>5</v>
      </c>
      <c r="EE10">
        <v>0</v>
      </c>
      <c r="EF10">
        <v>0</v>
      </c>
      <c r="EG10" s="1">
        <v>20</v>
      </c>
      <c r="EH10" s="1" t="s">
        <v>50</v>
      </c>
      <c r="EI10" s="1">
        <f>ROUND(AVERAGE(CW10,CZ10,DC10,DG10,DJ10,DM10,DP10),2)</f>
        <v>26.19</v>
      </c>
      <c r="EJ10" s="1">
        <f>IF(BL10="Tidak Kumuh",0,G10)</f>
        <v>1.4</v>
      </c>
      <c r="EK10" s="1">
        <f>IF(EH10="Tidak Kumuh",0,G10)</f>
        <v>1.4</v>
      </c>
      <c r="EL10" s="1">
        <f>EJ10-EK10</f>
        <v>0</v>
      </c>
    </row>
    <row r="11" spans="1:142">
      <c r="A11">
        <v>8</v>
      </c>
      <c r="B11" t="s">
        <v>46</v>
      </c>
      <c r="C11" t="s">
        <v>47</v>
      </c>
      <c r="D11" t="s">
        <v>59</v>
      </c>
      <c r="E11" t="s">
        <v>60</v>
      </c>
      <c r="F11" t="s">
        <v>61</v>
      </c>
      <c r="G11">
        <v>0.96</v>
      </c>
      <c r="H11">
        <v>37</v>
      </c>
      <c r="I11">
        <v>0.0</v>
      </c>
      <c r="J11">
        <v>16</v>
      </c>
      <c r="K11">
        <v>0</v>
      </c>
      <c r="L11">
        <v>329</v>
      </c>
      <c r="M11">
        <v>11</v>
      </c>
      <c r="N11">
        <v>0</v>
      </c>
      <c r="O11">
        <v>0.0</v>
      </c>
      <c r="P11">
        <v>0.0</v>
      </c>
      <c r="Q11">
        <v>0</v>
      </c>
      <c r="R11">
        <v>0</v>
      </c>
      <c r="S11">
        <v>40</v>
      </c>
      <c r="T11">
        <v>40</v>
      </c>
      <c r="U11">
        <v>40</v>
      </c>
      <c r="V11">
        <v>0</v>
      </c>
      <c r="W11">
        <v>0</v>
      </c>
      <c r="X11">
        <v>100.0</v>
      </c>
      <c r="Y11">
        <v>0.0</v>
      </c>
      <c r="Z11">
        <v>43.24</v>
      </c>
      <c r="AA11">
        <f>ROUND(IF(SUM(AU11:AW11)&gt;0,(SUMIF(AU11:AW11,"&gt;0",X11:Z11)/3),0),2)</f>
        <v>47.75</v>
      </c>
      <c r="AB11">
        <v>0.0</v>
      </c>
      <c r="AC11">
        <v>100.0</v>
      </c>
      <c r="AD11">
        <f>ROUND(IF(SUM(AX11:AY11)&gt;0,(SUMIF(AX11:AY11,"&gt;0",AB11:AC11)/2),0),2)</f>
        <v>50</v>
      </c>
      <c r="AE11">
        <v>27.5</v>
      </c>
      <c r="AF11">
        <v>0.0</v>
      </c>
      <c r="AG11">
        <f>ROUND(IF(SUM(AZ11:BA11)&gt;0,(SUMIF(AZ11:BA11,"&gt;0",AE11:AF11)/2),0),2)</f>
        <v>13.75</v>
      </c>
      <c r="AH11">
        <v>0.0</v>
      </c>
      <c r="AI11">
        <v>0.0</v>
      </c>
      <c r="AJ11">
        <v>0.0</v>
      </c>
      <c r="AK11">
        <f>ROUND(IF(SUM(BB11:BD11)&gt;0,(SUMIF(BB11:BD11,"&gt;0",AH11:AJ11)/3),0),2)</f>
        <v>0</v>
      </c>
      <c r="AL11">
        <v>0.0</v>
      </c>
      <c r="AM11">
        <v>100.0</v>
      </c>
      <c r="AN11">
        <f>ROUND(IF(SUM(BE11:BF11)&gt;0,(SUMIF(BE11:BF11,"&gt;0",AL11:AM11)/2),0),2)</f>
        <v>50</v>
      </c>
      <c r="AO11">
        <v>100.0</v>
      </c>
      <c r="AP11">
        <v>100.0</v>
      </c>
      <c r="AQ11">
        <f>ROUND(IF(SUM(BG11:BH11)&gt;0,(SUMIF(BG11:BH11,"&gt;0",AO11:AP11)/2),0),2)</f>
        <v>100</v>
      </c>
      <c r="AR11">
        <v>0.0</v>
      </c>
      <c r="AS11">
        <v>0.0</v>
      </c>
      <c r="AT11">
        <f>ROUND(IF(SUM(BI11:BJ11)&gt;0,(SUMIF(BI11:BJ11,"&gt;0",AR11:AS11)/2),0),2)</f>
        <v>0</v>
      </c>
      <c r="AU11">
        <v>5</v>
      </c>
      <c r="AV11">
        <v>0</v>
      </c>
      <c r="AW11">
        <v>1</v>
      </c>
      <c r="AX11">
        <v>0</v>
      </c>
      <c r="AY11">
        <v>5</v>
      </c>
      <c r="AZ11">
        <v>1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5</v>
      </c>
      <c r="BG11">
        <v>5</v>
      </c>
      <c r="BH11">
        <v>5</v>
      </c>
      <c r="BI11">
        <v>0</v>
      </c>
      <c r="BJ11">
        <v>0</v>
      </c>
      <c r="BK11" s="1">
        <v>27</v>
      </c>
      <c r="BL11" s="1" t="s">
        <v>50</v>
      </c>
      <c r="BM11" s="1">
        <f>ROUND(AVERAGE(AA11,AD11,AG11,AK11,AN11,AQ11,AT11),2)</f>
        <v>37.36</v>
      </c>
      <c r="BN11">
        <v>0.0</v>
      </c>
      <c r="BO11">
        <v>0.0</v>
      </c>
      <c r="BP11">
        <v>0.0</v>
      </c>
      <c r="BQ11">
        <v>0.0</v>
      </c>
      <c r="BR11">
        <v>0.0</v>
      </c>
      <c r="BS11">
        <v>0.0</v>
      </c>
      <c r="BT11">
        <v>0.0</v>
      </c>
      <c r="BU11">
        <v>0.0</v>
      </c>
      <c r="BV11">
        <v>0.0</v>
      </c>
      <c r="BW11">
        <v>0.0</v>
      </c>
      <c r="BX11">
        <v>0.0</v>
      </c>
      <c r="BY11">
        <v>0.0</v>
      </c>
      <c r="BZ11">
        <v>0.0</v>
      </c>
      <c r="CA11">
        <v>0.0</v>
      </c>
      <c r="CB11">
        <v>0.0</v>
      </c>
      <c r="CC11">
        <v>0.0</v>
      </c>
      <c r="CD11">
        <v>37.0</v>
      </c>
      <c r="CE11">
        <v>0.0</v>
      </c>
      <c r="CF11">
        <v>16.0</v>
      </c>
      <c r="CG11">
        <v>0.0</v>
      </c>
      <c r="CH11">
        <v>329.0</v>
      </c>
      <c r="CI11">
        <v>11.0</v>
      </c>
      <c r="CJ11">
        <v>0.0</v>
      </c>
      <c r="CK11">
        <v>0.0</v>
      </c>
      <c r="CL11">
        <v>0.0</v>
      </c>
      <c r="CM11">
        <v>0.0</v>
      </c>
      <c r="CN11">
        <v>0.0</v>
      </c>
      <c r="CO11">
        <v>40.0</v>
      </c>
      <c r="CP11">
        <v>40.0</v>
      </c>
      <c r="CQ11">
        <v>40.0</v>
      </c>
      <c r="CR11">
        <v>0.0</v>
      </c>
      <c r="CS11">
        <v>0.0</v>
      </c>
      <c r="CT11">
        <v>100.0</v>
      </c>
      <c r="CU11">
        <v>0.0</v>
      </c>
      <c r="CV11">
        <v>43.24</v>
      </c>
      <c r="CW11">
        <f>ROUND(IF(SUM(DQ11:DS11)&gt;0,(SUMIF(DQ11:DS11,"&gt;0",CT11:CV11)/3),0),2)</f>
        <v>47.75</v>
      </c>
      <c r="CX11">
        <v>0.0</v>
      </c>
      <c r="CY11">
        <v>100.0</v>
      </c>
      <c r="CZ11">
        <f>ROUND(IF(SUM(DT11:DU11)&gt;0,(SUMIF(DT11:DU11,"&gt;0",CX11:CY11)/2),0),2)</f>
        <v>50</v>
      </c>
      <c r="DA11">
        <v>27.5</v>
      </c>
      <c r="DB11">
        <v>0.0</v>
      </c>
      <c r="DC11">
        <f>ROUND(IF(SUM(DV11:DW11)&gt;0,(SUMIF(DV11:DW11,"&gt;0",DA11:DB11)/2),0),2)</f>
        <v>13.75</v>
      </c>
      <c r="DD11">
        <v>0.0</v>
      </c>
      <c r="DE11">
        <v>0.0</v>
      </c>
      <c r="DF11">
        <v>0.0</v>
      </c>
      <c r="DG11">
        <f>ROUND(IF(SUM(DX11:DZ11)&gt;0,(SUMIF(DX11:DZ11,"&gt;0",DD11:DF11)/3),0),2)</f>
        <v>0</v>
      </c>
      <c r="DH11">
        <v>0.0</v>
      </c>
      <c r="DI11">
        <v>100.0</v>
      </c>
      <c r="DJ11">
        <f>ROUND(IF(SUM(EA11:EB11)&gt;0,(SUMIF(EA11:EB11,"&gt;0",DH11:DI11)/2),0),2)</f>
        <v>50</v>
      </c>
      <c r="DK11">
        <v>100.0</v>
      </c>
      <c r="DL11">
        <v>100.0</v>
      </c>
      <c r="DM11">
        <f>ROUND(IF(SUM(EC11:ED11)&gt;0,(SUMIF(EC11:ED11,"&gt;0",DK11:DL11)/2),0),2)</f>
        <v>100</v>
      </c>
      <c r="DN11">
        <v>0.0</v>
      </c>
      <c r="DO11">
        <v>0.0</v>
      </c>
      <c r="DP11">
        <f>ROUND(IF(SUM(EE11:EF11)&gt;0,(SUMIF(EE11:EF11,"&gt;0",DN11:DO11)/2),0),2)</f>
        <v>0</v>
      </c>
      <c r="DQ11">
        <v>5</v>
      </c>
      <c r="DR11">
        <v>0</v>
      </c>
      <c r="DS11">
        <v>1</v>
      </c>
      <c r="DT11">
        <v>0</v>
      </c>
      <c r="DU11">
        <v>5</v>
      </c>
      <c r="DV11">
        <v>1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5</v>
      </c>
      <c r="EC11">
        <v>5</v>
      </c>
      <c r="ED11">
        <v>5</v>
      </c>
      <c r="EE11">
        <v>0</v>
      </c>
      <c r="EF11">
        <v>0</v>
      </c>
      <c r="EG11" s="1">
        <v>27</v>
      </c>
      <c r="EH11" s="1" t="s">
        <v>50</v>
      </c>
      <c r="EI11" s="1">
        <f>ROUND(AVERAGE(CW11,CZ11,DC11,DG11,DJ11,DM11,DP11),2)</f>
        <v>37.36</v>
      </c>
      <c r="EJ11" s="1">
        <f>IF(BL11="Tidak Kumuh",0,G11)</f>
        <v>0.96</v>
      </c>
      <c r="EK11" s="1">
        <f>IF(EH11="Tidak Kumuh",0,G11)</f>
        <v>0.96</v>
      </c>
      <c r="EL11" s="1">
        <f>EJ11-EK11</f>
        <v>0</v>
      </c>
    </row>
    <row r="12" spans="1:142">
      <c r="A12">
        <v>9</v>
      </c>
      <c r="B12" t="s">
        <v>46</v>
      </c>
      <c r="C12" t="s">
        <v>47</v>
      </c>
      <c r="D12" t="s">
        <v>59</v>
      </c>
      <c r="E12" t="s">
        <v>60</v>
      </c>
      <c r="F12" t="s">
        <v>62</v>
      </c>
      <c r="G12">
        <v>0.47</v>
      </c>
      <c r="H12">
        <v>26</v>
      </c>
      <c r="I12">
        <v>0.0</v>
      </c>
      <c r="J12">
        <v>11</v>
      </c>
      <c r="K12">
        <v>0</v>
      </c>
      <c r="L12">
        <v>200</v>
      </c>
      <c r="M12">
        <v>18</v>
      </c>
      <c r="N12">
        <v>0</v>
      </c>
      <c r="O12">
        <v>0.0</v>
      </c>
      <c r="P12">
        <v>0.0</v>
      </c>
      <c r="Q12">
        <v>0</v>
      </c>
      <c r="R12">
        <v>0</v>
      </c>
      <c r="S12">
        <v>29</v>
      </c>
      <c r="T12">
        <v>29</v>
      </c>
      <c r="U12">
        <v>29</v>
      </c>
      <c r="V12">
        <v>0</v>
      </c>
      <c r="W12">
        <v>0</v>
      </c>
      <c r="X12">
        <v>100.0</v>
      </c>
      <c r="Y12">
        <v>0.0</v>
      </c>
      <c r="Z12">
        <v>42.31</v>
      </c>
      <c r="AA12">
        <f>ROUND(IF(SUM(AU12:AW12)&gt;0,(SUMIF(AU12:AW12,"&gt;0",X12:Z12)/3),0),2)</f>
        <v>47.44</v>
      </c>
      <c r="AB12">
        <v>0.0</v>
      </c>
      <c r="AC12">
        <v>100.0</v>
      </c>
      <c r="AD12">
        <f>ROUND(IF(SUM(AX12:AY12)&gt;0,(SUMIF(AX12:AY12,"&gt;0",AB12:AC12)/2),0),2)</f>
        <v>50</v>
      </c>
      <c r="AE12">
        <v>62.07</v>
      </c>
      <c r="AF12">
        <v>0.0</v>
      </c>
      <c r="AG12">
        <f>ROUND(IF(SUM(AZ12:BA12)&gt;0,(SUMIF(AZ12:BA12,"&gt;0",AE12:AF12)/2),0),2)</f>
        <v>31.04</v>
      </c>
      <c r="AH12">
        <v>0.0</v>
      </c>
      <c r="AI12">
        <v>0.0</v>
      </c>
      <c r="AJ12">
        <v>0.0</v>
      </c>
      <c r="AK12">
        <f>ROUND(IF(SUM(BB12:BD12)&gt;0,(SUMIF(BB12:BD12,"&gt;0",AH12:AJ12)/3),0),2)</f>
        <v>0</v>
      </c>
      <c r="AL12">
        <v>0.0</v>
      </c>
      <c r="AM12">
        <v>100.0</v>
      </c>
      <c r="AN12">
        <f>ROUND(IF(SUM(BE12:BF12)&gt;0,(SUMIF(BE12:BF12,"&gt;0",AL12:AM12)/2),0),2)</f>
        <v>50</v>
      </c>
      <c r="AO12">
        <v>100.0</v>
      </c>
      <c r="AP12">
        <v>100.0</v>
      </c>
      <c r="AQ12">
        <f>ROUND(IF(SUM(BG12:BH12)&gt;0,(SUMIF(BG12:BH12,"&gt;0",AO12:AP12)/2),0),2)</f>
        <v>100</v>
      </c>
      <c r="AR12">
        <v>0.0</v>
      </c>
      <c r="AS12">
        <v>0.0</v>
      </c>
      <c r="AT12">
        <f>ROUND(IF(SUM(BI12:BJ12)&gt;0,(SUMIF(BI12:BJ12,"&gt;0",AR12:AS12)/2),0),2)</f>
        <v>0</v>
      </c>
      <c r="AU12">
        <v>5</v>
      </c>
      <c r="AV12">
        <v>0</v>
      </c>
      <c r="AW12">
        <v>1</v>
      </c>
      <c r="AX12">
        <v>0</v>
      </c>
      <c r="AY12">
        <v>5</v>
      </c>
      <c r="AZ12">
        <v>3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5</v>
      </c>
      <c r="BG12">
        <v>5</v>
      </c>
      <c r="BH12">
        <v>5</v>
      </c>
      <c r="BI12">
        <v>0</v>
      </c>
      <c r="BJ12">
        <v>0</v>
      </c>
      <c r="BK12" s="1">
        <v>29</v>
      </c>
      <c r="BL12" s="1" t="s">
        <v>50</v>
      </c>
      <c r="BM12" s="1">
        <f>ROUND(AVERAGE(AA12,AD12,AG12,AK12,AN12,AQ12,AT12),2)</f>
        <v>39.78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26.0</v>
      </c>
      <c r="CE12">
        <v>0.0</v>
      </c>
      <c r="CF12">
        <v>11.0</v>
      </c>
      <c r="CG12">
        <v>0.0</v>
      </c>
      <c r="CH12">
        <v>200.0</v>
      </c>
      <c r="CI12">
        <v>18.0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29.0</v>
      </c>
      <c r="CP12">
        <v>29.0</v>
      </c>
      <c r="CQ12">
        <v>29.0</v>
      </c>
      <c r="CR12">
        <v>0.0</v>
      </c>
      <c r="CS12">
        <v>0.0</v>
      </c>
      <c r="CT12">
        <v>100.0</v>
      </c>
      <c r="CU12">
        <v>0.0</v>
      </c>
      <c r="CV12">
        <v>42.31</v>
      </c>
      <c r="CW12">
        <f>ROUND(IF(SUM(DQ12:DS12)&gt;0,(SUMIF(DQ12:DS12,"&gt;0",CT12:CV12)/3),0),2)</f>
        <v>47.44</v>
      </c>
      <c r="CX12">
        <v>0.0</v>
      </c>
      <c r="CY12">
        <v>100.0</v>
      </c>
      <c r="CZ12">
        <f>ROUND(IF(SUM(DT12:DU12)&gt;0,(SUMIF(DT12:DU12,"&gt;0",CX12:CY12)/2),0),2)</f>
        <v>50</v>
      </c>
      <c r="DA12">
        <v>62.07</v>
      </c>
      <c r="DB12">
        <v>0.0</v>
      </c>
      <c r="DC12">
        <f>ROUND(IF(SUM(DV12:DW12)&gt;0,(SUMIF(DV12:DW12,"&gt;0",DA12:DB12)/2),0),2)</f>
        <v>31.04</v>
      </c>
      <c r="DD12">
        <v>0.0</v>
      </c>
      <c r="DE12">
        <v>0.0</v>
      </c>
      <c r="DF12">
        <v>0.0</v>
      </c>
      <c r="DG12">
        <f>ROUND(IF(SUM(DX12:DZ12)&gt;0,(SUMIF(DX12:DZ12,"&gt;0",DD12:DF12)/3),0),2)</f>
        <v>0</v>
      </c>
      <c r="DH12">
        <v>0.0</v>
      </c>
      <c r="DI12">
        <v>100.0</v>
      </c>
      <c r="DJ12">
        <f>ROUND(IF(SUM(EA12:EB12)&gt;0,(SUMIF(EA12:EB12,"&gt;0",DH12:DI12)/2),0),2)</f>
        <v>50</v>
      </c>
      <c r="DK12">
        <v>100.0</v>
      </c>
      <c r="DL12">
        <v>100.0</v>
      </c>
      <c r="DM12">
        <f>ROUND(IF(SUM(EC12:ED12)&gt;0,(SUMIF(EC12:ED12,"&gt;0",DK12:DL12)/2),0),2)</f>
        <v>100</v>
      </c>
      <c r="DN12">
        <v>0.0</v>
      </c>
      <c r="DO12">
        <v>0.0</v>
      </c>
      <c r="DP12">
        <f>ROUND(IF(SUM(EE12:EF12)&gt;0,(SUMIF(EE12:EF12,"&gt;0",DN12:DO12)/2),0),2)</f>
        <v>0</v>
      </c>
      <c r="DQ12">
        <v>5</v>
      </c>
      <c r="DR12">
        <v>0</v>
      </c>
      <c r="DS12">
        <v>1</v>
      </c>
      <c r="DT12">
        <v>0</v>
      </c>
      <c r="DU12">
        <v>5</v>
      </c>
      <c r="DV12">
        <v>3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5</v>
      </c>
      <c r="EC12">
        <v>5</v>
      </c>
      <c r="ED12">
        <v>5</v>
      </c>
      <c r="EE12">
        <v>0</v>
      </c>
      <c r="EF12">
        <v>0</v>
      </c>
      <c r="EG12" s="1">
        <v>29</v>
      </c>
      <c r="EH12" s="1" t="s">
        <v>50</v>
      </c>
      <c r="EI12" s="1">
        <f>ROUND(AVERAGE(CW12,CZ12,DC12,DG12,DJ12,DM12,DP12),2)</f>
        <v>39.78</v>
      </c>
      <c r="EJ12" s="1">
        <f>IF(BL12="Tidak Kumuh",0,G12)</f>
        <v>0.47</v>
      </c>
      <c r="EK12" s="1">
        <f>IF(EH12="Tidak Kumuh",0,G12)</f>
        <v>0.47</v>
      </c>
      <c r="EL12" s="1">
        <f>EJ12-EK12</f>
        <v>0</v>
      </c>
    </row>
    <row r="13" spans="1:142">
      <c r="A13">
        <v>10</v>
      </c>
      <c r="B13" t="s">
        <v>46</v>
      </c>
      <c r="C13" t="s">
        <v>47</v>
      </c>
      <c r="D13" t="s">
        <v>59</v>
      </c>
      <c r="E13" t="s">
        <v>63</v>
      </c>
      <c r="F13" t="s">
        <v>64</v>
      </c>
      <c r="G13">
        <v>0.85</v>
      </c>
      <c r="H13">
        <v>24</v>
      </c>
      <c r="I13">
        <v>0.0</v>
      </c>
      <c r="J13">
        <v>10</v>
      </c>
      <c r="K13">
        <v>0</v>
      </c>
      <c r="L13">
        <v>111</v>
      </c>
      <c r="M13">
        <v>0</v>
      </c>
      <c r="N13">
        <v>0</v>
      </c>
      <c r="O13">
        <v>0.0</v>
      </c>
      <c r="P13">
        <v>0.0</v>
      </c>
      <c r="Q13">
        <v>0</v>
      </c>
      <c r="R13">
        <v>19</v>
      </c>
      <c r="S13">
        <v>65</v>
      </c>
      <c r="T13">
        <v>65</v>
      </c>
      <c r="U13">
        <v>65</v>
      </c>
      <c r="V13">
        <v>0</v>
      </c>
      <c r="W13">
        <v>0</v>
      </c>
      <c r="X13">
        <v>38.1</v>
      </c>
      <c r="Y13">
        <v>0.0</v>
      </c>
      <c r="Z13">
        <v>15.87</v>
      </c>
      <c r="AA13">
        <f>ROUND(IF(SUM(AU13:AW13)&gt;0,(SUMIF(AU13:AW13,"&gt;0",X13:Z13)/3),0),2)</f>
        <v>12.7</v>
      </c>
      <c r="AB13">
        <v>0.0</v>
      </c>
      <c r="AC13">
        <v>28.98</v>
      </c>
      <c r="AD13">
        <f>ROUND(IF(SUM(AX13:AY13)&gt;0,(SUMIF(AX13:AY13,"&gt;0",AB13:AC13)/2),0),2)</f>
        <v>14.49</v>
      </c>
      <c r="AE13">
        <v>0.0</v>
      </c>
      <c r="AF13">
        <v>0.0</v>
      </c>
      <c r="AG13">
        <f>ROUND(IF(SUM(AZ13:BA13)&gt;0,(SUMIF(AZ13:BA13,"&gt;0",AE13:AF13)/2),0),2)</f>
        <v>0</v>
      </c>
      <c r="AH13">
        <v>0.0</v>
      </c>
      <c r="AI13">
        <v>0.0</v>
      </c>
      <c r="AJ13">
        <v>0.0</v>
      </c>
      <c r="AK13">
        <f>ROUND(IF(SUM(BB13:BD13)&gt;0,(SUMIF(BB13:BD13,"&gt;0",AH13:AJ13)/3),0),2)</f>
        <v>0</v>
      </c>
      <c r="AL13">
        <v>29.23</v>
      </c>
      <c r="AM13">
        <v>100.0</v>
      </c>
      <c r="AN13">
        <f>ROUND(IF(SUM(BE13:BF13)&gt;0,(SUMIF(BE13:BF13,"&gt;0",AL13:AM13)/2),0),2)</f>
        <v>64.62</v>
      </c>
      <c r="AO13">
        <v>100.0</v>
      </c>
      <c r="AP13">
        <v>100.0</v>
      </c>
      <c r="AQ13">
        <f>ROUND(IF(SUM(BG13:BH13)&gt;0,(SUMIF(BG13:BH13,"&gt;0",AO13:AP13)/2),0),2)</f>
        <v>100</v>
      </c>
      <c r="AR13">
        <v>0.0</v>
      </c>
      <c r="AS13">
        <v>0.0</v>
      </c>
      <c r="AT13">
        <f>ROUND(IF(SUM(BI13:BJ13)&gt;0,(SUMIF(BI13:BJ13,"&gt;0",AR13:AS13)/2),0),2)</f>
        <v>0</v>
      </c>
      <c r="AU13">
        <v>1</v>
      </c>
      <c r="AV13">
        <v>0</v>
      </c>
      <c r="AW13">
        <v>0</v>
      </c>
      <c r="AX13">
        <v>0</v>
      </c>
      <c r="AY13">
        <v>1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1</v>
      </c>
      <c r="BF13">
        <v>5</v>
      </c>
      <c r="BG13">
        <v>5</v>
      </c>
      <c r="BH13">
        <v>5</v>
      </c>
      <c r="BI13">
        <v>0</v>
      </c>
      <c r="BJ13">
        <v>0</v>
      </c>
      <c r="BK13" s="1">
        <v>18</v>
      </c>
      <c r="BL13" s="1" t="s">
        <v>50</v>
      </c>
      <c r="BM13" s="1">
        <f>ROUND(AVERAGE(AA13,AD13,AG13,AK13,AN13,AQ13,AT13),2)</f>
        <v>27.4</v>
      </c>
      <c r="BN13">
        <v>0.0</v>
      </c>
      <c r="BO13">
        <v>0.0</v>
      </c>
      <c r="BP13">
        <v>0.0</v>
      </c>
      <c r="BQ13">
        <v>0.0</v>
      </c>
      <c r="BR13">
        <v>0.0</v>
      </c>
      <c r="BS13">
        <v>0.0</v>
      </c>
      <c r="BT13">
        <v>0.0</v>
      </c>
      <c r="BU13">
        <v>0.0</v>
      </c>
      <c r="BV13">
        <v>0.0</v>
      </c>
      <c r="BW13">
        <v>0.0</v>
      </c>
      <c r="BX13">
        <v>0.0</v>
      </c>
      <c r="BY13">
        <v>0.0</v>
      </c>
      <c r="BZ13">
        <v>0.0</v>
      </c>
      <c r="CA13">
        <v>0.0</v>
      </c>
      <c r="CB13">
        <v>0.0</v>
      </c>
      <c r="CC13">
        <v>0.0</v>
      </c>
      <c r="CD13">
        <v>24.0</v>
      </c>
      <c r="CE13">
        <v>0.0</v>
      </c>
      <c r="CF13">
        <v>10.0</v>
      </c>
      <c r="CG13">
        <v>0.0</v>
      </c>
      <c r="CH13">
        <v>111.0</v>
      </c>
      <c r="CI13">
        <v>0.0</v>
      </c>
      <c r="CJ13">
        <v>0.0</v>
      </c>
      <c r="CK13">
        <v>0.0</v>
      </c>
      <c r="CL13">
        <v>0.0</v>
      </c>
      <c r="CM13">
        <v>0.0</v>
      </c>
      <c r="CN13">
        <v>19.0</v>
      </c>
      <c r="CO13">
        <v>65.0</v>
      </c>
      <c r="CP13">
        <v>65.0</v>
      </c>
      <c r="CQ13">
        <v>65.0</v>
      </c>
      <c r="CR13">
        <v>0.0</v>
      </c>
      <c r="CS13">
        <v>0.0</v>
      </c>
      <c r="CT13">
        <v>38.1</v>
      </c>
      <c r="CU13">
        <v>0.0</v>
      </c>
      <c r="CV13">
        <v>15.87</v>
      </c>
      <c r="CW13">
        <f>ROUND(IF(SUM(DQ13:DS13)&gt;0,(SUMIF(DQ13:DS13,"&gt;0",CT13:CV13)/3),0),2)</f>
        <v>12.7</v>
      </c>
      <c r="CX13">
        <v>0.0</v>
      </c>
      <c r="CY13">
        <v>28.98</v>
      </c>
      <c r="CZ13">
        <f>ROUND(IF(SUM(DT13:DU13)&gt;0,(SUMIF(DT13:DU13,"&gt;0",CX13:CY13)/2),0),2)</f>
        <v>14.49</v>
      </c>
      <c r="DA13">
        <v>0.0</v>
      </c>
      <c r="DB13">
        <v>0.0</v>
      </c>
      <c r="DC13">
        <f>ROUND(IF(SUM(DV13:DW13)&gt;0,(SUMIF(DV13:DW13,"&gt;0",DA13:DB13)/2),0),2)</f>
        <v>0</v>
      </c>
      <c r="DD13">
        <v>0.0</v>
      </c>
      <c r="DE13">
        <v>0.0</v>
      </c>
      <c r="DF13">
        <v>0.0</v>
      </c>
      <c r="DG13">
        <f>ROUND(IF(SUM(DX13:DZ13)&gt;0,(SUMIF(DX13:DZ13,"&gt;0",DD13:DF13)/3),0),2)</f>
        <v>0</v>
      </c>
      <c r="DH13">
        <v>29.23</v>
      </c>
      <c r="DI13">
        <v>100.0</v>
      </c>
      <c r="DJ13">
        <f>ROUND(IF(SUM(EA13:EB13)&gt;0,(SUMIF(EA13:EB13,"&gt;0",DH13:DI13)/2),0),2)</f>
        <v>64.62</v>
      </c>
      <c r="DK13">
        <v>100.0</v>
      </c>
      <c r="DL13">
        <v>100.0</v>
      </c>
      <c r="DM13">
        <f>ROUND(IF(SUM(EC13:ED13)&gt;0,(SUMIF(EC13:ED13,"&gt;0",DK13:DL13)/2),0),2)</f>
        <v>100</v>
      </c>
      <c r="DN13">
        <v>0.0</v>
      </c>
      <c r="DO13">
        <v>0.0</v>
      </c>
      <c r="DP13">
        <f>ROUND(IF(SUM(EE13:EF13)&gt;0,(SUMIF(EE13:EF13,"&gt;0",DN13:DO13)/2),0),2)</f>
        <v>0</v>
      </c>
      <c r="DQ13">
        <v>1</v>
      </c>
      <c r="DR13">
        <v>0</v>
      </c>
      <c r="DS13">
        <v>0</v>
      </c>
      <c r="DT13">
        <v>0</v>
      </c>
      <c r="DU13">
        <v>1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1</v>
      </c>
      <c r="EB13">
        <v>5</v>
      </c>
      <c r="EC13">
        <v>5</v>
      </c>
      <c r="ED13">
        <v>5</v>
      </c>
      <c r="EE13">
        <v>0</v>
      </c>
      <c r="EF13">
        <v>0</v>
      </c>
      <c r="EG13" s="1">
        <v>18</v>
      </c>
      <c r="EH13" s="1" t="s">
        <v>50</v>
      </c>
      <c r="EI13" s="1">
        <f>ROUND(AVERAGE(CW13,CZ13,DC13,DG13,DJ13,DM13,DP13),2)</f>
        <v>27.4</v>
      </c>
      <c r="EJ13" s="1">
        <f>IF(BL13="Tidak Kumuh",0,G13)</f>
        <v>0.85</v>
      </c>
      <c r="EK13" s="1">
        <f>IF(EH13="Tidak Kumuh",0,G13)</f>
        <v>0.85</v>
      </c>
      <c r="EL13" s="1">
        <f>EJ13-EK13</f>
        <v>0</v>
      </c>
    </row>
    <row r="14" spans="1:142">
      <c r="A14">
        <v>11</v>
      </c>
      <c r="B14" t="s">
        <v>46</v>
      </c>
      <c r="C14" t="s">
        <v>47</v>
      </c>
      <c r="D14" t="s">
        <v>59</v>
      </c>
      <c r="E14" t="s">
        <v>63</v>
      </c>
      <c r="F14" t="s">
        <v>65</v>
      </c>
      <c r="G14">
        <v>0.7</v>
      </c>
      <c r="H14">
        <v>36</v>
      </c>
      <c r="I14">
        <v>0.0</v>
      </c>
      <c r="J14">
        <v>11</v>
      </c>
      <c r="K14">
        <v>0</v>
      </c>
      <c r="L14">
        <v>0</v>
      </c>
      <c r="M14">
        <v>0</v>
      </c>
      <c r="N14">
        <v>0</v>
      </c>
      <c r="O14">
        <v>0.0</v>
      </c>
      <c r="P14">
        <v>0.0</v>
      </c>
      <c r="Q14">
        <v>0</v>
      </c>
      <c r="R14">
        <v>18</v>
      </c>
      <c r="S14">
        <v>43</v>
      </c>
      <c r="T14">
        <v>44</v>
      </c>
      <c r="U14">
        <v>44</v>
      </c>
      <c r="V14">
        <v>0</v>
      </c>
      <c r="W14">
        <v>0</v>
      </c>
      <c r="X14">
        <v>85.71</v>
      </c>
      <c r="Y14">
        <v>0.0</v>
      </c>
      <c r="Z14">
        <v>26.19</v>
      </c>
      <c r="AA14">
        <f>ROUND(IF(SUM(AU14:AW14)&gt;0,(SUMIF(AU14:AW14,"&gt;0",X14:Z14)/3),0),2)</f>
        <v>37.3</v>
      </c>
      <c r="AB14">
        <v>0.0</v>
      </c>
      <c r="AC14">
        <v>0.0</v>
      </c>
      <c r="AD14">
        <f>ROUND(IF(SUM(AX14:AY14)&gt;0,(SUMIF(AX14:AY14,"&gt;0",AB14:AC14)/2),0),2)</f>
        <v>0</v>
      </c>
      <c r="AE14">
        <v>0.0</v>
      </c>
      <c r="AF14">
        <v>0.0</v>
      </c>
      <c r="AG14">
        <f>ROUND(IF(SUM(AZ14:BA14)&gt;0,(SUMIF(AZ14:BA14,"&gt;0",AE14:AF14)/2),0),2)</f>
        <v>0</v>
      </c>
      <c r="AH14">
        <v>0.0</v>
      </c>
      <c r="AI14">
        <v>0.0</v>
      </c>
      <c r="AJ14">
        <v>0.0</v>
      </c>
      <c r="AK14">
        <f>ROUND(IF(SUM(BB14:BD14)&gt;0,(SUMIF(BB14:BD14,"&gt;0",AH14:AJ14)/3),0),2)</f>
        <v>0</v>
      </c>
      <c r="AL14">
        <v>40.91</v>
      </c>
      <c r="AM14">
        <v>97.73</v>
      </c>
      <c r="AN14">
        <f>ROUND(IF(SUM(BE14:BF14)&gt;0,(SUMIF(BE14:BF14,"&gt;0",AL14:AM14)/2),0),2)</f>
        <v>69.32</v>
      </c>
      <c r="AO14">
        <v>100.0</v>
      </c>
      <c r="AP14">
        <v>100.0</v>
      </c>
      <c r="AQ14">
        <f>ROUND(IF(SUM(BG14:BH14)&gt;0,(SUMIF(BG14:BH14,"&gt;0",AO14:AP14)/2),0),2)</f>
        <v>100</v>
      </c>
      <c r="AR14">
        <v>0.0</v>
      </c>
      <c r="AS14">
        <v>0.0</v>
      </c>
      <c r="AT14">
        <f>ROUND(IF(SUM(BI14:BJ14)&gt;0,(SUMIF(BI14:BJ14,"&gt;0",AR14:AS14)/2),0),2)</f>
        <v>0</v>
      </c>
      <c r="AU14">
        <v>5</v>
      </c>
      <c r="AV14">
        <v>0</v>
      </c>
      <c r="AW14">
        <v>1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1</v>
      </c>
      <c r="BF14">
        <v>5</v>
      </c>
      <c r="BG14">
        <v>5</v>
      </c>
      <c r="BH14">
        <v>5</v>
      </c>
      <c r="BI14">
        <v>0</v>
      </c>
      <c r="BJ14">
        <v>0</v>
      </c>
      <c r="BK14" s="1">
        <v>22</v>
      </c>
      <c r="BL14" s="1" t="s">
        <v>50</v>
      </c>
      <c r="BM14" s="1">
        <f>ROUND(AVERAGE(AA14,AD14,AG14,AK14,AN14,AQ14,AT14),2)</f>
        <v>29.52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36.0</v>
      </c>
      <c r="CE14">
        <v>0.0</v>
      </c>
      <c r="CF14">
        <v>11.0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18.0</v>
      </c>
      <c r="CO14">
        <v>43.0</v>
      </c>
      <c r="CP14">
        <v>44.0</v>
      </c>
      <c r="CQ14">
        <v>44.0</v>
      </c>
      <c r="CR14">
        <v>0.0</v>
      </c>
      <c r="CS14">
        <v>0.0</v>
      </c>
      <c r="CT14">
        <v>85.71</v>
      </c>
      <c r="CU14">
        <v>0.0</v>
      </c>
      <c r="CV14">
        <v>26.19</v>
      </c>
      <c r="CW14">
        <f>ROUND(IF(SUM(DQ14:DS14)&gt;0,(SUMIF(DQ14:DS14,"&gt;0",CT14:CV14)/3),0),2)</f>
        <v>37.3</v>
      </c>
      <c r="CX14">
        <v>0.0</v>
      </c>
      <c r="CY14">
        <v>0.0</v>
      </c>
      <c r="CZ14">
        <f>ROUND(IF(SUM(DT14:DU14)&gt;0,(SUMIF(DT14:DU14,"&gt;0",CX14:CY14)/2),0),2)</f>
        <v>0</v>
      </c>
      <c r="DA14">
        <v>0.0</v>
      </c>
      <c r="DB14">
        <v>0.0</v>
      </c>
      <c r="DC14">
        <f>ROUND(IF(SUM(DV14:DW14)&gt;0,(SUMIF(DV14:DW14,"&gt;0",DA14:DB14)/2),0),2)</f>
        <v>0</v>
      </c>
      <c r="DD14">
        <v>0.0</v>
      </c>
      <c r="DE14">
        <v>0.0</v>
      </c>
      <c r="DF14">
        <v>0.0</v>
      </c>
      <c r="DG14">
        <f>ROUND(IF(SUM(DX14:DZ14)&gt;0,(SUMIF(DX14:DZ14,"&gt;0",DD14:DF14)/3),0),2)</f>
        <v>0</v>
      </c>
      <c r="DH14">
        <v>40.91</v>
      </c>
      <c r="DI14">
        <v>97.73</v>
      </c>
      <c r="DJ14">
        <f>ROUND(IF(SUM(EA14:EB14)&gt;0,(SUMIF(EA14:EB14,"&gt;0",DH14:DI14)/2),0),2)</f>
        <v>69.32</v>
      </c>
      <c r="DK14">
        <v>100.0</v>
      </c>
      <c r="DL14">
        <v>100.0</v>
      </c>
      <c r="DM14">
        <f>ROUND(IF(SUM(EC14:ED14)&gt;0,(SUMIF(EC14:ED14,"&gt;0",DK14:DL14)/2),0),2)</f>
        <v>100</v>
      </c>
      <c r="DN14">
        <v>0.0</v>
      </c>
      <c r="DO14">
        <v>0.0</v>
      </c>
      <c r="DP14">
        <f>ROUND(IF(SUM(EE14:EF14)&gt;0,(SUMIF(EE14:EF14,"&gt;0",DN14:DO14)/2),0),2)</f>
        <v>0</v>
      </c>
      <c r="DQ14">
        <v>5</v>
      </c>
      <c r="DR14">
        <v>0</v>
      </c>
      <c r="DS14">
        <v>1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1</v>
      </c>
      <c r="EB14">
        <v>5</v>
      </c>
      <c r="EC14">
        <v>5</v>
      </c>
      <c r="ED14">
        <v>5</v>
      </c>
      <c r="EE14">
        <v>0</v>
      </c>
      <c r="EF14">
        <v>0</v>
      </c>
      <c r="EG14" s="1">
        <v>22</v>
      </c>
      <c r="EH14" s="1" t="s">
        <v>50</v>
      </c>
      <c r="EI14" s="1">
        <f>ROUND(AVERAGE(CW14,CZ14,DC14,DG14,DJ14,DM14,DP14),2)</f>
        <v>29.52</v>
      </c>
      <c r="EJ14" s="1">
        <f>IF(BL14="Tidak Kumuh",0,G14)</f>
        <v>0.7</v>
      </c>
      <c r="EK14" s="1">
        <f>IF(EH14="Tidak Kumuh",0,G14)</f>
        <v>0.7</v>
      </c>
      <c r="EL14" s="1">
        <f>EJ14-EK14</f>
        <v>0</v>
      </c>
    </row>
    <row r="15" spans="1:142">
      <c r="A15">
        <v>12</v>
      </c>
      <c r="B15" t="s">
        <v>46</v>
      </c>
      <c r="C15" t="s">
        <v>47</v>
      </c>
      <c r="D15" t="s">
        <v>59</v>
      </c>
      <c r="E15" t="s">
        <v>63</v>
      </c>
      <c r="F15" t="s">
        <v>66</v>
      </c>
      <c r="G15">
        <v>1.48</v>
      </c>
      <c r="H15">
        <v>77</v>
      </c>
      <c r="I15">
        <v>0.0</v>
      </c>
      <c r="J15">
        <v>13</v>
      </c>
      <c r="K15">
        <v>0</v>
      </c>
      <c r="L15">
        <v>0</v>
      </c>
      <c r="M15">
        <v>0</v>
      </c>
      <c r="N15">
        <v>0</v>
      </c>
      <c r="O15">
        <v>0.0</v>
      </c>
      <c r="P15">
        <v>0.0</v>
      </c>
      <c r="Q15">
        <v>0</v>
      </c>
      <c r="R15">
        <v>0</v>
      </c>
      <c r="S15">
        <v>82</v>
      </c>
      <c r="T15">
        <v>82</v>
      </c>
      <c r="U15">
        <v>82</v>
      </c>
      <c r="V15">
        <v>0</v>
      </c>
      <c r="W15">
        <v>0</v>
      </c>
      <c r="X15">
        <v>100.0</v>
      </c>
      <c r="Y15">
        <v>0.0</v>
      </c>
      <c r="Z15">
        <v>16.88</v>
      </c>
      <c r="AA15">
        <f>ROUND(IF(SUM(AU15:AW15)&gt;0,(SUMIF(AU15:AW15,"&gt;0",X15:Z15)/3),0),2)</f>
        <v>33.33</v>
      </c>
      <c r="AB15">
        <v>0.0</v>
      </c>
      <c r="AC15">
        <v>0.0</v>
      </c>
      <c r="AD15">
        <f>ROUND(IF(SUM(AX15:AY15)&gt;0,(SUMIF(AX15:AY15,"&gt;0",AB15:AC15)/2),0),2)</f>
        <v>0</v>
      </c>
      <c r="AE15">
        <v>0.0</v>
      </c>
      <c r="AF15">
        <v>0.0</v>
      </c>
      <c r="AG15">
        <f>ROUND(IF(SUM(AZ15:BA15)&gt;0,(SUMIF(AZ15:BA15,"&gt;0",AE15:AF15)/2),0),2)</f>
        <v>0</v>
      </c>
      <c r="AH15">
        <v>0.0</v>
      </c>
      <c r="AI15">
        <v>0.0</v>
      </c>
      <c r="AJ15">
        <v>0.0</v>
      </c>
      <c r="AK15">
        <f>ROUND(IF(SUM(BB15:BD15)&gt;0,(SUMIF(BB15:BD15,"&gt;0",AH15:AJ15)/3),0),2)</f>
        <v>0</v>
      </c>
      <c r="AL15">
        <v>0.0</v>
      </c>
      <c r="AM15">
        <v>100.0</v>
      </c>
      <c r="AN15">
        <f>ROUND(IF(SUM(BE15:BF15)&gt;0,(SUMIF(BE15:BF15,"&gt;0",AL15:AM15)/2),0),2)</f>
        <v>50</v>
      </c>
      <c r="AO15">
        <v>100.0</v>
      </c>
      <c r="AP15">
        <v>100.0</v>
      </c>
      <c r="AQ15">
        <f>ROUND(IF(SUM(BG15:BH15)&gt;0,(SUMIF(BG15:BH15,"&gt;0",AO15:AP15)/2),0),2)</f>
        <v>100</v>
      </c>
      <c r="AR15">
        <v>0.0</v>
      </c>
      <c r="AS15">
        <v>0.0</v>
      </c>
      <c r="AT15">
        <f>ROUND(IF(SUM(BI15:BJ15)&gt;0,(SUMIF(BI15:BJ15,"&gt;0",AR15:AS15)/2),0),2)</f>
        <v>0</v>
      </c>
      <c r="AU15">
        <v>5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5</v>
      </c>
      <c r="BG15">
        <v>5</v>
      </c>
      <c r="BH15">
        <v>5</v>
      </c>
      <c r="BI15">
        <v>0</v>
      </c>
      <c r="BJ15">
        <v>0</v>
      </c>
      <c r="BK15" s="1">
        <v>20</v>
      </c>
      <c r="BL15" s="1" t="s">
        <v>50</v>
      </c>
      <c r="BM15" s="1">
        <f>ROUND(AVERAGE(AA15,AD15,AG15,AK15,AN15,AQ15,AT15),2)</f>
        <v>26.19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77.0</v>
      </c>
      <c r="CE15">
        <v>0.0</v>
      </c>
      <c r="CF15">
        <v>13.0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  <c r="CO15">
        <v>82.0</v>
      </c>
      <c r="CP15">
        <v>82.0</v>
      </c>
      <c r="CQ15">
        <v>82.0</v>
      </c>
      <c r="CR15">
        <v>0.0</v>
      </c>
      <c r="CS15">
        <v>0.0</v>
      </c>
      <c r="CT15">
        <v>100.0</v>
      </c>
      <c r="CU15">
        <v>0.0</v>
      </c>
      <c r="CV15">
        <v>16.88</v>
      </c>
      <c r="CW15">
        <f>ROUND(IF(SUM(DQ15:DS15)&gt;0,(SUMIF(DQ15:DS15,"&gt;0",CT15:CV15)/3),0),2)</f>
        <v>33.33</v>
      </c>
      <c r="CX15">
        <v>0.0</v>
      </c>
      <c r="CY15">
        <v>0.0</v>
      </c>
      <c r="CZ15">
        <f>ROUND(IF(SUM(DT15:DU15)&gt;0,(SUMIF(DT15:DU15,"&gt;0",CX15:CY15)/2),0),2)</f>
        <v>0</v>
      </c>
      <c r="DA15">
        <v>0.0</v>
      </c>
      <c r="DB15">
        <v>0.0</v>
      </c>
      <c r="DC15">
        <f>ROUND(IF(SUM(DV15:DW15)&gt;0,(SUMIF(DV15:DW15,"&gt;0",DA15:DB15)/2),0),2)</f>
        <v>0</v>
      </c>
      <c r="DD15">
        <v>0.0</v>
      </c>
      <c r="DE15">
        <v>0.0</v>
      </c>
      <c r="DF15">
        <v>0.0</v>
      </c>
      <c r="DG15">
        <f>ROUND(IF(SUM(DX15:DZ15)&gt;0,(SUMIF(DX15:DZ15,"&gt;0",DD15:DF15)/3),0),2)</f>
        <v>0</v>
      </c>
      <c r="DH15">
        <v>0.0</v>
      </c>
      <c r="DI15">
        <v>100.0</v>
      </c>
      <c r="DJ15">
        <f>ROUND(IF(SUM(EA15:EB15)&gt;0,(SUMIF(EA15:EB15,"&gt;0",DH15:DI15)/2),0),2)</f>
        <v>50</v>
      </c>
      <c r="DK15">
        <v>100.0</v>
      </c>
      <c r="DL15">
        <v>100.0</v>
      </c>
      <c r="DM15">
        <f>ROUND(IF(SUM(EC15:ED15)&gt;0,(SUMIF(EC15:ED15,"&gt;0",DK15:DL15)/2),0),2)</f>
        <v>100</v>
      </c>
      <c r="DN15">
        <v>0.0</v>
      </c>
      <c r="DO15">
        <v>0.0</v>
      </c>
      <c r="DP15">
        <f>ROUND(IF(SUM(EE15:EF15)&gt;0,(SUMIF(EE15:EF15,"&gt;0",DN15:DO15)/2),0),2)</f>
        <v>0</v>
      </c>
      <c r="DQ15">
        <v>5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5</v>
      </c>
      <c r="EC15">
        <v>5</v>
      </c>
      <c r="ED15">
        <v>5</v>
      </c>
      <c r="EE15">
        <v>0</v>
      </c>
      <c r="EF15">
        <v>0</v>
      </c>
      <c r="EG15" s="1">
        <v>20</v>
      </c>
      <c r="EH15" s="1" t="s">
        <v>50</v>
      </c>
      <c r="EI15" s="1">
        <f>ROUND(AVERAGE(CW15,CZ15,DC15,DG15,DJ15,DM15,DP15),2)</f>
        <v>26.19</v>
      </c>
      <c r="EJ15" s="1">
        <f>IF(BL15="Tidak Kumuh",0,G15)</f>
        <v>1.48</v>
      </c>
      <c r="EK15" s="1">
        <f>IF(EH15="Tidak Kumuh",0,G15)</f>
        <v>1.48</v>
      </c>
      <c r="EL15" s="1">
        <f>EJ15-EK15</f>
        <v>0</v>
      </c>
    </row>
    <row r="16" spans="1:142">
      <c r="A16">
        <v>13</v>
      </c>
      <c r="B16" t="s">
        <v>46</v>
      </c>
      <c r="C16" t="s">
        <v>47</v>
      </c>
      <c r="D16" t="s">
        <v>59</v>
      </c>
      <c r="E16" t="s">
        <v>63</v>
      </c>
      <c r="F16" t="s">
        <v>67</v>
      </c>
      <c r="G16">
        <v>0.75</v>
      </c>
      <c r="H16">
        <v>40</v>
      </c>
      <c r="I16">
        <v>0.0</v>
      </c>
      <c r="J16">
        <v>11</v>
      </c>
      <c r="K16">
        <v>0</v>
      </c>
      <c r="L16">
        <v>0</v>
      </c>
      <c r="M16">
        <v>0</v>
      </c>
      <c r="N16">
        <v>0</v>
      </c>
      <c r="O16">
        <v>0.0</v>
      </c>
      <c r="P16">
        <v>0.0</v>
      </c>
      <c r="Q16">
        <v>0</v>
      </c>
      <c r="R16">
        <v>0</v>
      </c>
      <c r="S16">
        <v>42</v>
      </c>
      <c r="T16">
        <v>42</v>
      </c>
      <c r="U16">
        <v>42</v>
      </c>
      <c r="V16">
        <v>0</v>
      </c>
      <c r="W16">
        <v>0</v>
      </c>
      <c r="X16">
        <v>100.0</v>
      </c>
      <c r="Y16">
        <v>0.0</v>
      </c>
      <c r="Z16">
        <v>27.5</v>
      </c>
      <c r="AA16">
        <f>ROUND(IF(SUM(AU16:AW16)&gt;0,(SUMIF(AU16:AW16,"&gt;0",X16:Z16)/3),0),2)</f>
        <v>42.5</v>
      </c>
      <c r="AB16">
        <v>0.0</v>
      </c>
      <c r="AC16">
        <v>0.0</v>
      </c>
      <c r="AD16">
        <f>ROUND(IF(SUM(AX16:AY16)&gt;0,(SUMIF(AX16:AY16,"&gt;0",AB16:AC16)/2),0),2)</f>
        <v>0</v>
      </c>
      <c r="AE16">
        <v>0.0</v>
      </c>
      <c r="AF16">
        <v>0.0</v>
      </c>
      <c r="AG16">
        <f>ROUND(IF(SUM(AZ16:BA16)&gt;0,(SUMIF(AZ16:BA16,"&gt;0",AE16:AF16)/2),0),2)</f>
        <v>0</v>
      </c>
      <c r="AH16">
        <v>0.0</v>
      </c>
      <c r="AI16">
        <v>0.0</v>
      </c>
      <c r="AJ16">
        <v>0.0</v>
      </c>
      <c r="AK16">
        <f>ROUND(IF(SUM(BB16:BD16)&gt;0,(SUMIF(BB16:BD16,"&gt;0",AH16:AJ16)/3),0),2)</f>
        <v>0</v>
      </c>
      <c r="AL16">
        <v>0.0</v>
      </c>
      <c r="AM16">
        <v>100.0</v>
      </c>
      <c r="AN16">
        <f>ROUND(IF(SUM(BE16:BF16)&gt;0,(SUMIF(BE16:BF16,"&gt;0",AL16:AM16)/2),0),2)</f>
        <v>50</v>
      </c>
      <c r="AO16">
        <v>100.0</v>
      </c>
      <c r="AP16">
        <v>100.0</v>
      </c>
      <c r="AQ16">
        <f>ROUND(IF(SUM(BG16:BH16)&gt;0,(SUMIF(BG16:BH16,"&gt;0",AO16:AP16)/2),0),2)</f>
        <v>100</v>
      </c>
      <c r="AR16">
        <v>0.0</v>
      </c>
      <c r="AS16">
        <v>0.0</v>
      </c>
      <c r="AT16">
        <f>ROUND(IF(SUM(BI16:BJ16)&gt;0,(SUMIF(BI16:BJ16,"&gt;0",AR16:AS16)/2),0),2)</f>
        <v>0</v>
      </c>
      <c r="AU16">
        <v>5</v>
      </c>
      <c r="AV16">
        <v>0</v>
      </c>
      <c r="AW16">
        <v>1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5</v>
      </c>
      <c r="BG16">
        <v>5</v>
      </c>
      <c r="BH16">
        <v>5</v>
      </c>
      <c r="BI16">
        <v>0</v>
      </c>
      <c r="BJ16">
        <v>0</v>
      </c>
      <c r="BK16" s="1">
        <v>21</v>
      </c>
      <c r="BL16" s="1" t="s">
        <v>50</v>
      </c>
      <c r="BM16" s="1">
        <f>ROUND(AVERAGE(AA16,AD16,AG16,AK16,AN16,AQ16,AT16),2)</f>
        <v>27.5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40.0</v>
      </c>
      <c r="CE16">
        <v>0.0</v>
      </c>
      <c r="CF16">
        <v>11.0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42.0</v>
      </c>
      <c r="CP16">
        <v>42.0</v>
      </c>
      <c r="CQ16">
        <v>42.0</v>
      </c>
      <c r="CR16">
        <v>0.0</v>
      </c>
      <c r="CS16">
        <v>0.0</v>
      </c>
      <c r="CT16">
        <v>100.0</v>
      </c>
      <c r="CU16">
        <v>0.0</v>
      </c>
      <c r="CV16">
        <v>27.5</v>
      </c>
      <c r="CW16">
        <f>ROUND(IF(SUM(DQ16:DS16)&gt;0,(SUMIF(DQ16:DS16,"&gt;0",CT16:CV16)/3),0),2)</f>
        <v>42.5</v>
      </c>
      <c r="CX16">
        <v>0.0</v>
      </c>
      <c r="CY16">
        <v>0.0</v>
      </c>
      <c r="CZ16">
        <f>ROUND(IF(SUM(DT16:DU16)&gt;0,(SUMIF(DT16:DU16,"&gt;0",CX16:CY16)/2),0),2)</f>
        <v>0</v>
      </c>
      <c r="DA16">
        <v>0.0</v>
      </c>
      <c r="DB16">
        <v>0.0</v>
      </c>
      <c r="DC16">
        <f>ROUND(IF(SUM(DV16:DW16)&gt;0,(SUMIF(DV16:DW16,"&gt;0",DA16:DB16)/2),0),2)</f>
        <v>0</v>
      </c>
      <c r="DD16">
        <v>0.0</v>
      </c>
      <c r="DE16">
        <v>0.0</v>
      </c>
      <c r="DF16">
        <v>0.0</v>
      </c>
      <c r="DG16">
        <f>ROUND(IF(SUM(DX16:DZ16)&gt;0,(SUMIF(DX16:DZ16,"&gt;0",DD16:DF16)/3),0),2)</f>
        <v>0</v>
      </c>
      <c r="DH16">
        <v>0.0</v>
      </c>
      <c r="DI16">
        <v>100.0</v>
      </c>
      <c r="DJ16">
        <f>ROUND(IF(SUM(EA16:EB16)&gt;0,(SUMIF(EA16:EB16,"&gt;0",DH16:DI16)/2),0),2)</f>
        <v>50</v>
      </c>
      <c r="DK16">
        <v>100.0</v>
      </c>
      <c r="DL16">
        <v>100.0</v>
      </c>
      <c r="DM16">
        <f>ROUND(IF(SUM(EC16:ED16)&gt;0,(SUMIF(EC16:ED16,"&gt;0",DK16:DL16)/2),0),2)</f>
        <v>100</v>
      </c>
      <c r="DN16">
        <v>0.0</v>
      </c>
      <c r="DO16">
        <v>0.0</v>
      </c>
      <c r="DP16">
        <f>ROUND(IF(SUM(EE16:EF16)&gt;0,(SUMIF(EE16:EF16,"&gt;0",DN16:DO16)/2),0),2)</f>
        <v>0</v>
      </c>
      <c r="DQ16">
        <v>5</v>
      </c>
      <c r="DR16">
        <v>0</v>
      </c>
      <c r="DS16">
        <v>1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5</v>
      </c>
      <c r="EC16">
        <v>5</v>
      </c>
      <c r="ED16">
        <v>5</v>
      </c>
      <c r="EE16">
        <v>0</v>
      </c>
      <c r="EF16">
        <v>0</v>
      </c>
      <c r="EG16" s="1">
        <v>21</v>
      </c>
      <c r="EH16" s="1" t="s">
        <v>50</v>
      </c>
      <c r="EI16" s="1">
        <f>ROUND(AVERAGE(CW16,CZ16,DC16,DG16,DJ16,DM16,DP16),2)</f>
        <v>27.5</v>
      </c>
      <c r="EJ16" s="1">
        <f>IF(BL16="Tidak Kumuh",0,G16)</f>
        <v>0.75</v>
      </c>
      <c r="EK16" s="1">
        <f>IF(EH16="Tidak Kumuh",0,G16)</f>
        <v>0.75</v>
      </c>
      <c r="EL16" s="1">
        <f>EJ16-EK16</f>
        <v>0</v>
      </c>
    </row>
    <row r="17" spans="1:142">
      <c r="A17">
        <v>14</v>
      </c>
      <c r="B17" t="s">
        <v>46</v>
      </c>
      <c r="C17" t="s">
        <v>47</v>
      </c>
      <c r="D17" t="s">
        <v>59</v>
      </c>
      <c r="E17" t="s">
        <v>63</v>
      </c>
      <c r="F17" t="s">
        <v>57</v>
      </c>
      <c r="G17">
        <v>0.67</v>
      </c>
      <c r="H17">
        <v>38</v>
      </c>
      <c r="I17">
        <v>0.0</v>
      </c>
      <c r="J17">
        <v>18</v>
      </c>
      <c r="K17">
        <v>0</v>
      </c>
      <c r="L17">
        <v>0</v>
      </c>
      <c r="M17">
        <v>0</v>
      </c>
      <c r="N17">
        <v>0</v>
      </c>
      <c r="O17">
        <v>0.0</v>
      </c>
      <c r="P17">
        <v>0.0</v>
      </c>
      <c r="Q17">
        <v>0</v>
      </c>
      <c r="R17">
        <v>0</v>
      </c>
      <c r="S17">
        <v>40</v>
      </c>
      <c r="T17">
        <v>40</v>
      </c>
      <c r="U17">
        <v>40</v>
      </c>
      <c r="V17">
        <v>0</v>
      </c>
      <c r="W17">
        <v>0</v>
      </c>
      <c r="X17">
        <v>100.0</v>
      </c>
      <c r="Y17">
        <v>0.0</v>
      </c>
      <c r="Z17">
        <v>47.37</v>
      </c>
      <c r="AA17">
        <f>ROUND(IF(SUM(AU17:AW17)&gt;0,(SUMIF(AU17:AW17,"&gt;0",X17:Z17)/3),0),2)</f>
        <v>49.12</v>
      </c>
      <c r="AB17">
        <v>0.0</v>
      </c>
      <c r="AC17">
        <v>0.0</v>
      </c>
      <c r="AD17">
        <f>ROUND(IF(SUM(AX17:AY17)&gt;0,(SUMIF(AX17:AY17,"&gt;0",AB17:AC17)/2),0),2)</f>
        <v>0</v>
      </c>
      <c r="AE17">
        <v>0.0</v>
      </c>
      <c r="AF17">
        <v>0.0</v>
      </c>
      <c r="AG17">
        <f>ROUND(IF(SUM(AZ17:BA17)&gt;0,(SUMIF(AZ17:BA17,"&gt;0",AE17:AF17)/2),0),2)</f>
        <v>0</v>
      </c>
      <c r="AH17">
        <v>0.0</v>
      </c>
      <c r="AI17">
        <v>0.0</v>
      </c>
      <c r="AJ17">
        <v>0.0</v>
      </c>
      <c r="AK17">
        <f>ROUND(IF(SUM(BB17:BD17)&gt;0,(SUMIF(BB17:BD17,"&gt;0",AH17:AJ17)/3),0),2)</f>
        <v>0</v>
      </c>
      <c r="AL17">
        <v>0.0</v>
      </c>
      <c r="AM17">
        <v>100.0</v>
      </c>
      <c r="AN17">
        <f>ROUND(IF(SUM(BE17:BF17)&gt;0,(SUMIF(BE17:BF17,"&gt;0",AL17:AM17)/2),0),2)</f>
        <v>50</v>
      </c>
      <c r="AO17">
        <v>100.0</v>
      </c>
      <c r="AP17">
        <v>100.0</v>
      </c>
      <c r="AQ17">
        <f>ROUND(IF(SUM(BG17:BH17)&gt;0,(SUMIF(BG17:BH17,"&gt;0",AO17:AP17)/2),0),2)</f>
        <v>100</v>
      </c>
      <c r="AR17">
        <v>0.0</v>
      </c>
      <c r="AS17">
        <v>0.0</v>
      </c>
      <c r="AT17">
        <f>ROUND(IF(SUM(BI17:BJ17)&gt;0,(SUMIF(BI17:BJ17,"&gt;0",AR17:AS17)/2),0),2)</f>
        <v>0</v>
      </c>
      <c r="AU17">
        <v>5</v>
      </c>
      <c r="AV17">
        <v>0</v>
      </c>
      <c r="AW17">
        <v>1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5</v>
      </c>
      <c r="BG17">
        <v>5</v>
      </c>
      <c r="BH17">
        <v>5</v>
      </c>
      <c r="BI17">
        <v>0</v>
      </c>
      <c r="BJ17">
        <v>0</v>
      </c>
      <c r="BK17" s="1">
        <v>21</v>
      </c>
      <c r="BL17" s="1" t="s">
        <v>50</v>
      </c>
      <c r="BM17" s="1">
        <f>ROUND(AVERAGE(AA17,AD17,AG17,AK17,AN17,AQ17,AT17),2)</f>
        <v>28.45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38.0</v>
      </c>
      <c r="CE17">
        <v>0.0</v>
      </c>
      <c r="CF17">
        <v>18.0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40.0</v>
      </c>
      <c r="CP17">
        <v>40.0</v>
      </c>
      <c r="CQ17">
        <v>40.0</v>
      </c>
      <c r="CR17">
        <v>0.0</v>
      </c>
      <c r="CS17">
        <v>0.0</v>
      </c>
      <c r="CT17">
        <v>100.0</v>
      </c>
      <c r="CU17">
        <v>0.0</v>
      </c>
      <c r="CV17">
        <v>47.37</v>
      </c>
      <c r="CW17">
        <f>ROUND(IF(SUM(DQ17:DS17)&gt;0,(SUMIF(DQ17:DS17,"&gt;0",CT17:CV17)/3),0),2)</f>
        <v>49.12</v>
      </c>
      <c r="CX17">
        <v>0.0</v>
      </c>
      <c r="CY17">
        <v>0.0</v>
      </c>
      <c r="CZ17">
        <f>ROUND(IF(SUM(DT17:DU17)&gt;0,(SUMIF(DT17:DU17,"&gt;0",CX17:CY17)/2),0),2)</f>
        <v>0</v>
      </c>
      <c r="DA17">
        <v>0.0</v>
      </c>
      <c r="DB17">
        <v>0.0</v>
      </c>
      <c r="DC17">
        <f>ROUND(IF(SUM(DV17:DW17)&gt;0,(SUMIF(DV17:DW17,"&gt;0",DA17:DB17)/2),0),2)</f>
        <v>0</v>
      </c>
      <c r="DD17">
        <v>0.0</v>
      </c>
      <c r="DE17">
        <v>0.0</v>
      </c>
      <c r="DF17">
        <v>0.0</v>
      </c>
      <c r="DG17">
        <f>ROUND(IF(SUM(DX17:DZ17)&gt;0,(SUMIF(DX17:DZ17,"&gt;0",DD17:DF17)/3),0),2)</f>
        <v>0</v>
      </c>
      <c r="DH17">
        <v>0.0</v>
      </c>
      <c r="DI17">
        <v>100.0</v>
      </c>
      <c r="DJ17">
        <f>ROUND(IF(SUM(EA17:EB17)&gt;0,(SUMIF(EA17:EB17,"&gt;0",DH17:DI17)/2),0),2)</f>
        <v>50</v>
      </c>
      <c r="DK17">
        <v>100.0</v>
      </c>
      <c r="DL17">
        <v>100.0</v>
      </c>
      <c r="DM17">
        <f>ROUND(IF(SUM(EC17:ED17)&gt;0,(SUMIF(EC17:ED17,"&gt;0",DK17:DL17)/2),0),2)</f>
        <v>100</v>
      </c>
      <c r="DN17">
        <v>0.0</v>
      </c>
      <c r="DO17">
        <v>0.0</v>
      </c>
      <c r="DP17">
        <f>ROUND(IF(SUM(EE17:EF17)&gt;0,(SUMIF(EE17:EF17,"&gt;0",DN17:DO17)/2),0),2)</f>
        <v>0</v>
      </c>
      <c r="DQ17">
        <v>5</v>
      </c>
      <c r="DR17">
        <v>0</v>
      </c>
      <c r="DS17">
        <v>1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5</v>
      </c>
      <c r="EC17">
        <v>5</v>
      </c>
      <c r="ED17">
        <v>5</v>
      </c>
      <c r="EE17">
        <v>0</v>
      </c>
      <c r="EF17">
        <v>0</v>
      </c>
      <c r="EG17" s="1">
        <v>21</v>
      </c>
      <c r="EH17" s="1" t="s">
        <v>50</v>
      </c>
      <c r="EI17" s="1">
        <f>ROUND(AVERAGE(CW17,CZ17,DC17,DG17,DJ17,DM17,DP17),2)</f>
        <v>28.45</v>
      </c>
      <c r="EJ17" s="1">
        <f>IF(BL17="Tidak Kumuh",0,G17)</f>
        <v>0.67</v>
      </c>
      <c r="EK17" s="1">
        <f>IF(EH17="Tidak Kumuh",0,G17)</f>
        <v>0.67</v>
      </c>
      <c r="EL17" s="1">
        <f>EJ17-EK17</f>
        <v>0</v>
      </c>
    </row>
    <row r="18" spans="1:142">
      <c r="A18">
        <v>15</v>
      </c>
      <c r="B18" t="s">
        <v>46</v>
      </c>
      <c r="C18" t="s">
        <v>47</v>
      </c>
      <c r="D18" t="s">
        <v>59</v>
      </c>
      <c r="E18" t="s">
        <v>63</v>
      </c>
      <c r="F18" t="s">
        <v>61</v>
      </c>
      <c r="G18">
        <v>0.92</v>
      </c>
      <c r="H18">
        <v>51</v>
      </c>
      <c r="I18">
        <v>0.0</v>
      </c>
      <c r="J18">
        <v>5</v>
      </c>
      <c r="K18">
        <v>0</v>
      </c>
      <c r="L18">
        <v>0</v>
      </c>
      <c r="M18">
        <v>0</v>
      </c>
      <c r="N18">
        <v>0</v>
      </c>
      <c r="O18">
        <v>0.0</v>
      </c>
      <c r="P18">
        <v>0.0</v>
      </c>
      <c r="Q18">
        <v>0</v>
      </c>
      <c r="R18">
        <v>0</v>
      </c>
      <c r="S18">
        <v>55</v>
      </c>
      <c r="T18">
        <v>55</v>
      </c>
      <c r="U18">
        <v>55</v>
      </c>
      <c r="V18">
        <v>0</v>
      </c>
      <c r="W18">
        <v>0</v>
      </c>
      <c r="X18">
        <v>100.0</v>
      </c>
      <c r="Y18">
        <v>0.0</v>
      </c>
      <c r="Z18">
        <v>9.8</v>
      </c>
      <c r="AA18">
        <f>ROUND(IF(SUM(AU18:AW18)&gt;0,(SUMIF(AU18:AW18,"&gt;0",X18:Z18)/3),0),2)</f>
        <v>33.33</v>
      </c>
      <c r="AB18">
        <v>0.0</v>
      </c>
      <c r="AC18">
        <v>0.0</v>
      </c>
      <c r="AD18">
        <f>ROUND(IF(SUM(AX18:AY18)&gt;0,(SUMIF(AX18:AY18,"&gt;0",AB18:AC18)/2),0),2)</f>
        <v>0</v>
      </c>
      <c r="AE18">
        <v>0.0</v>
      </c>
      <c r="AF18">
        <v>0.0</v>
      </c>
      <c r="AG18">
        <f>ROUND(IF(SUM(AZ18:BA18)&gt;0,(SUMIF(AZ18:BA18,"&gt;0",AE18:AF18)/2),0),2)</f>
        <v>0</v>
      </c>
      <c r="AH18">
        <v>0.0</v>
      </c>
      <c r="AI18">
        <v>0.0</v>
      </c>
      <c r="AJ18">
        <v>0.0</v>
      </c>
      <c r="AK18">
        <f>ROUND(IF(SUM(BB18:BD18)&gt;0,(SUMIF(BB18:BD18,"&gt;0",AH18:AJ18)/3),0),2)</f>
        <v>0</v>
      </c>
      <c r="AL18">
        <v>0.0</v>
      </c>
      <c r="AM18">
        <v>100.0</v>
      </c>
      <c r="AN18">
        <f>ROUND(IF(SUM(BE18:BF18)&gt;0,(SUMIF(BE18:BF18,"&gt;0",AL18:AM18)/2),0),2)</f>
        <v>50</v>
      </c>
      <c r="AO18">
        <v>100.0</v>
      </c>
      <c r="AP18">
        <v>100.0</v>
      </c>
      <c r="AQ18">
        <f>ROUND(IF(SUM(BG18:BH18)&gt;0,(SUMIF(BG18:BH18,"&gt;0",AO18:AP18)/2),0),2)</f>
        <v>100</v>
      </c>
      <c r="AR18">
        <v>0.0</v>
      </c>
      <c r="AS18">
        <v>0.0</v>
      </c>
      <c r="AT18">
        <f>ROUND(IF(SUM(BI18:BJ18)&gt;0,(SUMIF(BI18:BJ18,"&gt;0",AR18:AS18)/2),0),2)</f>
        <v>0</v>
      </c>
      <c r="AU18">
        <v>5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5</v>
      </c>
      <c r="BG18">
        <v>5</v>
      </c>
      <c r="BH18">
        <v>5</v>
      </c>
      <c r="BI18">
        <v>0</v>
      </c>
      <c r="BJ18">
        <v>0</v>
      </c>
      <c r="BK18" s="1">
        <v>20</v>
      </c>
      <c r="BL18" s="1" t="s">
        <v>50</v>
      </c>
      <c r="BM18" s="1">
        <f>ROUND(AVERAGE(AA18,AD18,AG18,AK18,AN18,AQ18,AT18),2)</f>
        <v>26.19</v>
      </c>
      <c r="BN18">
        <v>0.0</v>
      </c>
      <c r="BO18">
        <v>0.0</v>
      </c>
      <c r="BP18">
        <v>0.0</v>
      </c>
      <c r="BQ18">
        <v>0.0</v>
      </c>
      <c r="BR18">
        <v>0.0</v>
      </c>
      <c r="BS18">
        <v>0.0</v>
      </c>
      <c r="BT18">
        <v>0.0</v>
      </c>
      <c r="BU18">
        <v>0.0</v>
      </c>
      <c r="BV18">
        <v>0.0</v>
      </c>
      <c r="BW18">
        <v>0.0</v>
      </c>
      <c r="BX18">
        <v>0.0</v>
      </c>
      <c r="BY18">
        <v>0.0</v>
      </c>
      <c r="BZ18">
        <v>0.0</v>
      </c>
      <c r="CA18">
        <v>0.0</v>
      </c>
      <c r="CB18">
        <v>0.0</v>
      </c>
      <c r="CC18">
        <v>0.0</v>
      </c>
      <c r="CD18">
        <v>51.0</v>
      </c>
      <c r="CE18">
        <v>0.0</v>
      </c>
      <c r="CF18">
        <v>5.0</v>
      </c>
      <c r="CG18">
        <v>0.0</v>
      </c>
      <c r="CH18">
        <v>0.0</v>
      </c>
      <c r="CI18">
        <v>0.0</v>
      </c>
      <c r="CJ18">
        <v>0.0</v>
      </c>
      <c r="CK18">
        <v>0.0</v>
      </c>
      <c r="CL18">
        <v>0.0</v>
      </c>
      <c r="CM18">
        <v>0.0</v>
      </c>
      <c r="CN18">
        <v>0.0</v>
      </c>
      <c r="CO18">
        <v>55.0</v>
      </c>
      <c r="CP18">
        <v>55.0</v>
      </c>
      <c r="CQ18">
        <v>55.0</v>
      </c>
      <c r="CR18">
        <v>0.0</v>
      </c>
      <c r="CS18">
        <v>0.0</v>
      </c>
      <c r="CT18">
        <v>100.0</v>
      </c>
      <c r="CU18">
        <v>0.0</v>
      </c>
      <c r="CV18">
        <v>9.8</v>
      </c>
      <c r="CW18">
        <f>ROUND(IF(SUM(DQ18:DS18)&gt;0,(SUMIF(DQ18:DS18,"&gt;0",CT18:CV18)/3),0),2)</f>
        <v>33.33</v>
      </c>
      <c r="CX18">
        <v>0.0</v>
      </c>
      <c r="CY18">
        <v>0.0</v>
      </c>
      <c r="CZ18">
        <f>ROUND(IF(SUM(DT18:DU18)&gt;0,(SUMIF(DT18:DU18,"&gt;0",CX18:CY18)/2),0),2)</f>
        <v>0</v>
      </c>
      <c r="DA18">
        <v>0.0</v>
      </c>
      <c r="DB18">
        <v>0.0</v>
      </c>
      <c r="DC18">
        <f>ROUND(IF(SUM(DV18:DW18)&gt;0,(SUMIF(DV18:DW18,"&gt;0",DA18:DB18)/2),0),2)</f>
        <v>0</v>
      </c>
      <c r="DD18">
        <v>0.0</v>
      </c>
      <c r="DE18">
        <v>0.0</v>
      </c>
      <c r="DF18">
        <v>0.0</v>
      </c>
      <c r="DG18">
        <f>ROUND(IF(SUM(DX18:DZ18)&gt;0,(SUMIF(DX18:DZ18,"&gt;0",DD18:DF18)/3),0),2)</f>
        <v>0</v>
      </c>
      <c r="DH18">
        <v>0.0</v>
      </c>
      <c r="DI18">
        <v>100.0</v>
      </c>
      <c r="DJ18">
        <f>ROUND(IF(SUM(EA18:EB18)&gt;0,(SUMIF(EA18:EB18,"&gt;0",DH18:DI18)/2),0),2)</f>
        <v>50</v>
      </c>
      <c r="DK18">
        <v>100.0</v>
      </c>
      <c r="DL18">
        <v>100.0</v>
      </c>
      <c r="DM18">
        <f>ROUND(IF(SUM(EC18:ED18)&gt;0,(SUMIF(EC18:ED18,"&gt;0",DK18:DL18)/2),0),2)</f>
        <v>100</v>
      </c>
      <c r="DN18">
        <v>0.0</v>
      </c>
      <c r="DO18">
        <v>0.0</v>
      </c>
      <c r="DP18">
        <f>ROUND(IF(SUM(EE18:EF18)&gt;0,(SUMIF(EE18:EF18,"&gt;0",DN18:DO18)/2),0),2)</f>
        <v>0</v>
      </c>
      <c r="DQ18">
        <v>5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5</v>
      </c>
      <c r="EC18">
        <v>5</v>
      </c>
      <c r="ED18">
        <v>5</v>
      </c>
      <c r="EE18">
        <v>0</v>
      </c>
      <c r="EF18">
        <v>0</v>
      </c>
      <c r="EG18" s="1">
        <v>20</v>
      </c>
      <c r="EH18" s="1" t="s">
        <v>50</v>
      </c>
      <c r="EI18" s="1">
        <f>ROUND(AVERAGE(CW18,CZ18,DC18,DG18,DJ18,DM18,DP18),2)</f>
        <v>26.19</v>
      </c>
      <c r="EJ18" s="1">
        <f>IF(BL18="Tidak Kumuh",0,G18)</f>
        <v>0.92</v>
      </c>
      <c r="EK18" s="1">
        <f>IF(EH18="Tidak Kumuh",0,G18)</f>
        <v>0.92</v>
      </c>
      <c r="EL18" s="1">
        <f>EJ18-EK18</f>
        <v>0</v>
      </c>
    </row>
    <row r="19" spans="1:142">
      <c r="A19">
        <v>16</v>
      </c>
      <c r="B19" t="s">
        <v>46</v>
      </c>
      <c r="C19" t="s">
        <v>47</v>
      </c>
      <c r="D19" t="s">
        <v>59</v>
      </c>
      <c r="E19" t="s">
        <v>63</v>
      </c>
      <c r="F19" t="s">
        <v>62</v>
      </c>
      <c r="G19">
        <v>0.7</v>
      </c>
      <c r="H19">
        <v>48</v>
      </c>
      <c r="I19">
        <v>0.0</v>
      </c>
      <c r="J19">
        <v>15</v>
      </c>
      <c r="K19">
        <v>0</v>
      </c>
      <c r="L19">
        <v>0</v>
      </c>
      <c r="M19">
        <v>0</v>
      </c>
      <c r="N19">
        <v>0</v>
      </c>
      <c r="O19">
        <v>0.0</v>
      </c>
      <c r="P19">
        <v>0.0</v>
      </c>
      <c r="Q19">
        <v>0</v>
      </c>
      <c r="R19">
        <v>46</v>
      </c>
      <c r="S19">
        <v>50</v>
      </c>
      <c r="T19">
        <v>53</v>
      </c>
      <c r="U19">
        <v>53</v>
      </c>
      <c r="V19">
        <v>0</v>
      </c>
      <c r="W19">
        <v>0</v>
      </c>
      <c r="X19">
        <v>100.0</v>
      </c>
      <c r="Y19">
        <v>0.0</v>
      </c>
      <c r="Z19">
        <v>31.25</v>
      </c>
      <c r="AA19">
        <f>ROUND(IF(SUM(AU19:AW19)&gt;0,(SUMIF(AU19:AW19,"&gt;0",X19:Z19)/3),0),2)</f>
        <v>43.75</v>
      </c>
      <c r="AB19">
        <v>0.0</v>
      </c>
      <c r="AC19">
        <v>0.0</v>
      </c>
      <c r="AD19">
        <f>ROUND(IF(SUM(AX19:AY19)&gt;0,(SUMIF(AX19:AY19,"&gt;0",AB19:AC19)/2),0),2)</f>
        <v>0</v>
      </c>
      <c r="AE19">
        <v>0.0</v>
      </c>
      <c r="AF19">
        <v>0.0</v>
      </c>
      <c r="AG19">
        <f>ROUND(IF(SUM(AZ19:BA19)&gt;0,(SUMIF(AZ19:BA19,"&gt;0",AE19:AF19)/2),0),2)</f>
        <v>0</v>
      </c>
      <c r="AH19">
        <v>0.0</v>
      </c>
      <c r="AI19">
        <v>0.0</v>
      </c>
      <c r="AJ19">
        <v>0.0</v>
      </c>
      <c r="AK19">
        <f>ROUND(IF(SUM(BB19:BD19)&gt;0,(SUMIF(BB19:BD19,"&gt;0",AH19:AJ19)/3),0),2)</f>
        <v>0</v>
      </c>
      <c r="AL19">
        <v>86.79</v>
      </c>
      <c r="AM19">
        <v>94.34</v>
      </c>
      <c r="AN19">
        <f>ROUND(IF(SUM(BE19:BF19)&gt;0,(SUMIF(BE19:BF19,"&gt;0",AL19:AM19)/2),0),2)</f>
        <v>90.57</v>
      </c>
      <c r="AO19">
        <v>100.0</v>
      </c>
      <c r="AP19">
        <v>100.0</v>
      </c>
      <c r="AQ19">
        <f>ROUND(IF(SUM(BG19:BH19)&gt;0,(SUMIF(BG19:BH19,"&gt;0",AO19:AP19)/2),0),2)</f>
        <v>100</v>
      </c>
      <c r="AR19">
        <v>0.0</v>
      </c>
      <c r="AS19">
        <v>0.0</v>
      </c>
      <c r="AT19">
        <f>ROUND(IF(SUM(BI19:BJ19)&gt;0,(SUMIF(BI19:BJ19,"&gt;0",AR19:AS19)/2),0),2)</f>
        <v>0</v>
      </c>
      <c r="AU19">
        <v>5</v>
      </c>
      <c r="AV19">
        <v>0</v>
      </c>
      <c r="AW19">
        <v>1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5</v>
      </c>
      <c r="BF19">
        <v>5</v>
      </c>
      <c r="BG19">
        <v>5</v>
      </c>
      <c r="BH19">
        <v>5</v>
      </c>
      <c r="BI19">
        <v>0</v>
      </c>
      <c r="BJ19">
        <v>0</v>
      </c>
      <c r="BK19" s="1">
        <v>26</v>
      </c>
      <c r="BL19" s="1" t="s">
        <v>50</v>
      </c>
      <c r="BM19" s="1">
        <f>ROUND(AVERAGE(AA19,AD19,AG19,AK19,AN19,AQ19,AT19),2)</f>
        <v>33.47</v>
      </c>
      <c r="BN19">
        <v>0.0</v>
      </c>
      <c r="BO19">
        <v>0.0</v>
      </c>
      <c r="BP19">
        <v>0.0</v>
      </c>
      <c r="BQ19">
        <v>0.0</v>
      </c>
      <c r="BR19">
        <v>0.0</v>
      </c>
      <c r="BS19">
        <v>0.0</v>
      </c>
      <c r="BT19">
        <v>0.0</v>
      </c>
      <c r="BU19">
        <v>0.0</v>
      </c>
      <c r="BV19">
        <v>0.0</v>
      </c>
      <c r="BW19">
        <v>0.0</v>
      </c>
      <c r="BX19">
        <v>0.0</v>
      </c>
      <c r="BY19">
        <v>0.0</v>
      </c>
      <c r="BZ19">
        <v>0.0</v>
      </c>
      <c r="CA19">
        <v>0.0</v>
      </c>
      <c r="CB19">
        <v>0.0</v>
      </c>
      <c r="CC19">
        <v>0.0</v>
      </c>
      <c r="CD19">
        <v>48.0</v>
      </c>
      <c r="CE19">
        <v>0.0</v>
      </c>
      <c r="CF19">
        <v>15.0</v>
      </c>
      <c r="CG19">
        <v>0.0</v>
      </c>
      <c r="CH19">
        <v>0.0</v>
      </c>
      <c r="CI19">
        <v>0.0</v>
      </c>
      <c r="CJ19">
        <v>0.0</v>
      </c>
      <c r="CK19">
        <v>0.0</v>
      </c>
      <c r="CL19">
        <v>0.0</v>
      </c>
      <c r="CM19">
        <v>0.0</v>
      </c>
      <c r="CN19">
        <v>46.0</v>
      </c>
      <c r="CO19">
        <v>50.0</v>
      </c>
      <c r="CP19">
        <v>53.0</v>
      </c>
      <c r="CQ19">
        <v>53.0</v>
      </c>
      <c r="CR19">
        <v>0.0</v>
      </c>
      <c r="CS19">
        <v>0.0</v>
      </c>
      <c r="CT19">
        <v>100.0</v>
      </c>
      <c r="CU19">
        <v>0.0</v>
      </c>
      <c r="CV19">
        <v>31.25</v>
      </c>
      <c r="CW19">
        <f>ROUND(IF(SUM(DQ19:DS19)&gt;0,(SUMIF(DQ19:DS19,"&gt;0",CT19:CV19)/3),0),2)</f>
        <v>43.75</v>
      </c>
      <c r="CX19">
        <v>0.0</v>
      </c>
      <c r="CY19">
        <v>0.0</v>
      </c>
      <c r="CZ19">
        <f>ROUND(IF(SUM(DT19:DU19)&gt;0,(SUMIF(DT19:DU19,"&gt;0",CX19:CY19)/2),0),2)</f>
        <v>0</v>
      </c>
      <c r="DA19">
        <v>0.0</v>
      </c>
      <c r="DB19">
        <v>0.0</v>
      </c>
      <c r="DC19">
        <f>ROUND(IF(SUM(DV19:DW19)&gt;0,(SUMIF(DV19:DW19,"&gt;0",DA19:DB19)/2),0),2)</f>
        <v>0</v>
      </c>
      <c r="DD19">
        <v>0.0</v>
      </c>
      <c r="DE19">
        <v>0.0</v>
      </c>
      <c r="DF19">
        <v>0.0</v>
      </c>
      <c r="DG19">
        <f>ROUND(IF(SUM(DX19:DZ19)&gt;0,(SUMIF(DX19:DZ19,"&gt;0",DD19:DF19)/3),0),2)</f>
        <v>0</v>
      </c>
      <c r="DH19">
        <v>86.79</v>
      </c>
      <c r="DI19">
        <v>94.34</v>
      </c>
      <c r="DJ19">
        <f>ROUND(IF(SUM(EA19:EB19)&gt;0,(SUMIF(EA19:EB19,"&gt;0",DH19:DI19)/2),0),2)</f>
        <v>90.57</v>
      </c>
      <c r="DK19">
        <v>100.0</v>
      </c>
      <c r="DL19">
        <v>100.0</v>
      </c>
      <c r="DM19">
        <f>ROUND(IF(SUM(EC19:ED19)&gt;0,(SUMIF(EC19:ED19,"&gt;0",DK19:DL19)/2),0),2)</f>
        <v>100</v>
      </c>
      <c r="DN19">
        <v>0.0</v>
      </c>
      <c r="DO19">
        <v>0.0</v>
      </c>
      <c r="DP19">
        <f>ROUND(IF(SUM(EE19:EF19)&gt;0,(SUMIF(EE19:EF19,"&gt;0",DN19:DO19)/2),0),2)</f>
        <v>0</v>
      </c>
      <c r="DQ19">
        <v>5</v>
      </c>
      <c r="DR19">
        <v>0</v>
      </c>
      <c r="DS19">
        <v>1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5</v>
      </c>
      <c r="EB19">
        <v>5</v>
      </c>
      <c r="EC19">
        <v>5</v>
      </c>
      <c r="ED19">
        <v>5</v>
      </c>
      <c r="EE19">
        <v>0</v>
      </c>
      <c r="EF19">
        <v>0</v>
      </c>
      <c r="EG19" s="1">
        <v>26</v>
      </c>
      <c r="EH19" s="1" t="s">
        <v>50</v>
      </c>
      <c r="EI19" s="1">
        <f>ROUND(AVERAGE(CW19,CZ19,DC19,DG19,DJ19,DM19,DP19),2)</f>
        <v>33.47</v>
      </c>
      <c r="EJ19" s="1">
        <f>IF(BL19="Tidak Kumuh",0,G19)</f>
        <v>0.7</v>
      </c>
      <c r="EK19" s="1">
        <f>IF(EH19="Tidak Kumuh",0,G19)</f>
        <v>0.7</v>
      </c>
      <c r="EL19" s="1">
        <f>EJ19-EK19</f>
        <v>0</v>
      </c>
    </row>
    <row r="20" spans="1:142">
      <c r="A20">
        <v>17</v>
      </c>
      <c r="B20" t="s">
        <v>46</v>
      </c>
      <c r="C20" t="s">
        <v>47</v>
      </c>
      <c r="D20" t="s">
        <v>59</v>
      </c>
      <c r="E20" t="s">
        <v>63</v>
      </c>
      <c r="F20" t="s">
        <v>68</v>
      </c>
      <c r="G20">
        <v>0.74</v>
      </c>
      <c r="H20">
        <v>43</v>
      </c>
      <c r="I20">
        <v>0.0</v>
      </c>
      <c r="J20">
        <v>11</v>
      </c>
      <c r="K20">
        <v>0</v>
      </c>
      <c r="L20">
        <v>85</v>
      </c>
      <c r="M20">
        <v>0</v>
      </c>
      <c r="N20">
        <v>0</v>
      </c>
      <c r="O20">
        <v>0.0</v>
      </c>
      <c r="P20">
        <v>0.0</v>
      </c>
      <c r="Q20">
        <v>0</v>
      </c>
      <c r="R20">
        <v>43</v>
      </c>
      <c r="S20">
        <v>50</v>
      </c>
      <c r="T20">
        <v>50</v>
      </c>
      <c r="U20">
        <v>50</v>
      </c>
      <c r="V20">
        <v>0</v>
      </c>
      <c r="W20">
        <v>0</v>
      </c>
      <c r="X20">
        <v>100.0</v>
      </c>
      <c r="Y20">
        <v>0.0</v>
      </c>
      <c r="Z20">
        <v>25.58</v>
      </c>
      <c r="AA20">
        <f>ROUND(IF(SUM(AU20:AW20)&gt;0,(SUMIF(AU20:AW20,"&gt;0",X20:Z20)/3),0),2)</f>
        <v>41.86</v>
      </c>
      <c r="AB20">
        <v>0.0</v>
      </c>
      <c r="AC20">
        <v>22.02</v>
      </c>
      <c r="AD20">
        <f>ROUND(IF(SUM(AX20:AY20)&gt;0,(SUMIF(AX20:AY20,"&gt;0",AB20:AC20)/2),0),2)</f>
        <v>0</v>
      </c>
      <c r="AE20">
        <v>0.0</v>
      </c>
      <c r="AF20">
        <v>0.0</v>
      </c>
      <c r="AG20">
        <f>ROUND(IF(SUM(AZ20:BA20)&gt;0,(SUMIF(AZ20:BA20,"&gt;0",AE20:AF20)/2),0),2)</f>
        <v>0</v>
      </c>
      <c r="AH20">
        <v>0.0</v>
      </c>
      <c r="AI20">
        <v>0.0</v>
      </c>
      <c r="AJ20">
        <v>0.0</v>
      </c>
      <c r="AK20">
        <f>ROUND(IF(SUM(BB20:BD20)&gt;0,(SUMIF(BB20:BD20,"&gt;0",AH20:AJ20)/3),0),2)</f>
        <v>0</v>
      </c>
      <c r="AL20">
        <v>86.0</v>
      </c>
      <c r="AM20">
        <v>100.0</v>
      </c>
      <c r="AN20">
        <f>ROUND(IF(SUM(BE20:BF20)&gt;0,(SUMIF(BE20:BF20,"&gt;0",AL20:AM20)/2),0),2)</f>
        <v>93</v>
      </c>
      <c r="AO20">
        <v>100.0</v>
      </c>
      <c r="AP20">
        <v>100.0</v>
      </c>
      <c r="AQ20">
        <f>ROUND(IF(SUM(BG20:BH20)&gt;0,(SUMIF(BG20:BH20,"&gt;0",AO20:AP20)/2),0),2)</f>
        <v>100</v>
      </c>
      <c r="AR20">
        <v>0.0</v>
      </c>
      <c r="AS20">
        <v>0.0</v>
      </c>
      <c r="AT20">
        <f>ROUND(IF(SUM(BI20:BJ20)&gt;0,(SUMIF(BI20:BJ20,"&gt;0",AR20:AS20)/2),0),2)</f>
        <v>0</v>
      </c>
      <c r="AU20">
        <v>5</v>
      </c>
      <c r="AV20">
        <v>0</v>
      </c>
      <c r="AW20">
        <v>1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5</v>
      </c>
      <c r="BF20">
        <v>5</v>
      </c>
      <c r="BG20">
        <v>5</v>
      </c>
      <c r="BH20">
        <v>5</v>
      </c>
      <c r="BI20">
        <v>0</v>
      </c>
      <c r="BJ20">
        <v>0</v>
      </c>
      <c r="BK20" s="1">
        <v>26</v>
      </c>
      <c r="BL20" s="1" t="s">
        <v>50</v>
      </c>
      <c r="BM20" s="1">
        <f>ROUND(AVERAGE(AA20,AD20,AG20,AK20,AN20,AQ20,AT20),2)</f>
        <v>33.55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43.0</v>
      </c>
      <c r="CE20">
        <v>0.0</v>
      </c>
      <c r="CF20">
        <v>11.0</v>
      </c>
      <c r="CG20">
        <v>0.0</v>
      </c>
      <c r="CH20">
        <v>85.0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43.0</v>
      </c>
      <c r="CO20">
        <v>50.0</v>
      </c>
      <c r="CP20">
        <v>50.0</v>
      </c>
      <c r="CQ20">
        <v>50.0</v>
      </c>
      <c r="CR20">
        <v>0.0</v>
      </c>
      <c r="CS20">
        <v>0.0</v>
      </c>
      <c r="CT20">
        <v>100.0</v>
      </c>
      <c r="CU20">
        <v>0.0</v>
      </c>
      <c r="CV20">
        <v>25.58</v>
      </c>
      <c r="CW20">
        <f>ROUND(IF(SUM(DQ20:DS20)&gt;0,(SUMIF(DQ20:DS20,"&gt;0",CT20:CV20)/3),0),2)</f>
        <v>41.86</v>
      </c>
      <c r="CX20">
        <v>0.0</v>
      </c>
      <c r="CY20">
        <v>22.02</v>
      </c>
      <c r="CZ20">
        <f>ROUND(IF(SUM(DT20:DU20)&gt;0,(SUMIF(DT20:DU20,"&gt;0",CX20:CY20)/2),0),2)</f>
        <v>0</v>
      </c>
      <c r="DA20">
        <v>0.0</v>
      </c>
      <c r="DB20">
        <v>0.0</v>
      </c>
      <c r="DC20">
        <f>ROUND(IF(SUM(DV20:DW20)&gt;0,(SUMIF(DV20:DW20,"&gt;0",DA20:DB20)/2),0),2)</f>
        <v>0</v>
      </c>
      <c r="DD20">
        <v>0.0</v>
      </c>
      <c r="DE20">
        <v>0.0</v>
      </c>
      <c r="DF20">
        <v>0.0</v>
      </c>
      <c r="DG20">
        <f>ROUND(IF(SUM(DX20:DZ20)&gt;0,(SUMIF(DX20:DZ20,"&gt;0",DD20:DF20)/3),0),2)</f>
        <v>0</v>
      </c>
      <c r="DH20">
        <v>86.0</v>
      </c>
      <c r="DI20">
        <v>100.0</v>
      </c>
      <c r="DJ20">
        <f>ROUND(IF(SUM(EA20:EB20)&gt;0,(SUMIF(EA20:EB20,"&gt;0",DH20:DI20)/2),0),2)</f>
        <v>93</v>
      </c>
      <c r="DK20">
        <v>100.0</v>
      </c>
      <c r="DL20">
        <v>100.0</v>
      </c>
      <c r="DM20">
        <f>ROUND(IF(SUM(EC20:ED20)&gt;0,(SUMIF(EC20:ED20,"&gt;0",DK20:DL20)/2),0),2)</f>
        <v>100</v>
      </c>
      <c r="DN20">
        <v>0.0</v>
      </c>
      <c r="DO20">
        <v>0.0</v>
      </c>
      <c r="DP20">
        <f>ROUND(IF(SUM(EE20:EF20)&gt;0,(SUMIF(EE20:EF20,"&gt;0",DN20:DO20)/2),0),2)</f>
        <v>0</v>
      </c>
      <c r="DQ20">
        <v>5</v>
      </c>
      <c r="DR20">
        <v>0</v>
      </c>
      <c r="DS20">
        <v>1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5</v>
      </c>
      <c r="EB20">
        <v>5</v>
      </c>
      <c r="EC20">
        <v>5</v>
      </c>
      <c r="ED20">
        <v>5</v>
      </c>
      <c r="EE20">
        <v>0</v>
      </c>
      <c r="EF20">
        <v>0</v>
      </c>
      <c r="EG20" s="1">
        <v>26</v>
      </c>
      <c r="EH20" s="1" t="s">
        <v>50</v>
      </c>
      <c r="EI20" s="1">
        <f>ROUND(AVERAGE(CW20,CZ20,DC20,DG20,DJ20,DM20,DP20),2)</f>
        <v>33.55</v>
      </c>
      <c r="EJ20" s="1">
        <f>IF(BL20="Tidak Kumuh",0,G20)</f>
        <v>0.74</v>
      </c>
      <c r="EK20" s="1">
        <f>IF(EH20="Tidak Kumuh",0,G20)</f>
        <v>0.74</v>
      </c>
      <c r="EL20" s="1">
        <f>EJ20-EK20</f>
        <v>0</v>
      </c>
    </row>
    <row r="21" spans="1:142">
      <c r="A21">
        <v>18</v>
      </c>
      <c r="B21" t="s">
        <v>46</v>
      </c>
      <c r="C21" t="s">
        <v>47</v>
      </c>
      <c r="D21" t="s">
        <v>59</v>
      </c>
      <c r="E21" t="s">
        <v>63</v>
      </c>
      <c r="F21" t="s">
        <v>69</v>
      </c>
      <c r="G21">
        <v>0.66</v>
      </c>
      <c r="H21">
        <v>32</v>
      </c>
      <c r="I21">
        <v>0.0</v>
      </c>
      <c r="J21">
        <v>9</v>
      </c>
      <c r="K21">
        <v>0</v>
      </c>
      <c r="L21">
        <v>278</v>
      </c>
      <c r="M21">
        <v>0</v>
      </c>
      <c r="N21">
        <v>0</v>
      </c>
      <c r="O21">
        <v>0.0</v>
      </c>
      <c r="P21">
        <v>0.0</v>
      </c>
      <c r="Q21">
        <v>0</v>
      </c>
      <c r="R21">
        <v>29</v>
      </c>
      <c r="S21">
        <v>34</v>
      </c>
      <c r="T21">
        <v>34</v>
      </c>
      <c r="U21">
        <v>34</v>
      </c>
      <c r="V21">
        <v>0</v>
      </c>
      <c r="W21">
        <v>0</v>
      </c>
      <c r="X21">
        <v>100.0</v>
      </c>
      <c r="Y21">
        <v>0.0</v>
      </c>
      <c r="Z21">
        <v>28.13</v>
      </c>
      <c r="AA21">
        <f>ROUND(IF(SUM(AU21:AW21)&gt;0,(SUMIF(AU21:AW21,"&gt;0",X21:Z21)/3),0),2)</f>
        <v>42.71</v>
      </c>
      <c r="AB21">
        <v>0.0</v>
      </c>
      <c r="AC21">
        <v>36.92</v>
      </c>
      <c r="AD21">
        <f>ROUND(IF(SUM(AX21:AY21)&gt;0,(SUMIF(AX21:AY21,"&gt;0",AB21:AC21)/2),0),2)</f>
        <v>18.46</v>
      </c>
      <c r="AE21">
        <v>0.0</v>
      </c>
      <c r="AF21">
        <v>0.0</v>
      </c>
      <c r="AG21">
        <f>ROUND(IF(SUM(AZ21:BA21)&gt;0,(SUMIF(AZ21:BA21,"&gt;0",AE21:AF21)/2),0),2)</f>
        <v>0</v>
      </c>
      <c r="AH21">
        <v>0.0</v>
      </c>
      <c r="AI21">
        <v>0.0</v>
      </c>
      <c r="AJ21">
        <v>0.0</v>
      </c>
      <c r="AK21">
        <f>ROUND(IF(SUM(BB21:BD21)&gt;0,(SUMIF(BB21:BD21,"&gt;0",AH21:AJ21)/3),0),2)</f>
        <v>0</v>
      </c>
      <c r="AL21">
        <v>85.29</v>
      </c>
      <c r="AM21">
        <v>100.0</v>
      </c>
      <c r="AN21">
        <f>ROUND(IF(SUM(BE21:BF21)&gt;0,(SUMIF(BE21:BF21,"&gt;0",AL21:AM21)/2),0),2)</f>
        <v>92.65</v>
      </c>
      <c r="AO21">
        <v>100.0</v>
      </c>
      <c r="AP21">
        <v>100.0</v>
      </c>
      <c r="AQ21">
        <f>ROUND(IF(SUM(BG21:BH21)&gt;0,(SUMIF(BG21:BH21,"&gt;0",AO21:AP21)/2),0),2)</f>
        <v>100</v>
      </c>
      <c r="AR21">
        <v>0.0</v>
      </c>
      <c r="AS21">
        <v>0.0</v>
      </c>
      <c r="AT21">
        <f>ROUND(IF(SUM(BI21:BJ21)&gt;0,(SUMIF(BI21:BJ21,"&gt;0",AR21:AS21)/2),0),2)</f>
        <v>0</v>
      </c>
      <c r="AU21">
        <v>5</v>
      </c>
      <c r="AV21">
        <v>0</v>
      </c>
      <c r="AW21">
        <v>1</v>
      </c>
      <c r="AX21">
        <v>0</v>
      </c>
      <c r="AY21">
        <v>1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5</v>
      </c>
      <c r="BF21">
        <v>5</v>
      </c>
      <c r="BG21">
        <v>5</v>
      </c>
      <c r="BH21">
        <v>5</v>
      </c>
      <c r="BI21">
        <v>0</v>
      </c>
      <c r="BJ21">
        <v>0</v>
      </c>
      <c r="BK21" s="1">
        <v>27</v>
      </c>
      <c r="BL21" s="1" t="s">
        <v>50</v>
      </c>
      <c r="BM21" s="1">
        <f>ROUND(AVERAGE(AA21,AD21,AG21,AK21,AN21,AQ21,AT21),2)</f>
        <v>36.26</v>
      </c>
      <c r="BN21">
        <v>0.0</v>
      </c>
      <c r="BO21">
        <v>0.0</v>
      </c>
      <c r="BP21">
        <v>0.0</v>
      </c>
      <c r="BQ21">
        <v>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  <c r="BX21">
        <v>0.0</v>
      </c>
      <c r="BY21">
        <v>0.0</v>
      </c>
      <c r="BZ21">
        <v>0.0</v>
      </c>
      <c r="CA21">
        <v>0.0</v>
      </c>
      <c r="CB21">
        <v>0.0</v>
      </c>
      <c r="CC21">
        <v>0.0</v>
      </c>
      <c r="CD21">
        <v>32.0</v>
      </c>
      <c r="CE21">
        <v>0.0</v>
      </c>
      <c r="CF21">
        <v>9.0</v>
      </c>
      <c r="CG21">
        <v>0.0</v>
      </c>
      <c r="CH21">
        <v>278.0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29.0</v>
      </c>
      <c r="CO21">
        <v>34.0</v>
      </c>
      <c r="CP21">
        <v>34.0</v>
      </c>
      <c r="CQ21">
        <v>34.0</v>
      </c>
      <c r="CR21">
        <v>0.0</v>
      </c>
      <c r="CS21">
        <v>0.0</v>
      </c>
      <c r="CT21">
        <v>100.0</v>
      </c>
      <c r="CU21">
        <v>0.0</v>
      </c>
      <c r="CV21">
        <v>28.13</v>
      </c>
      <c r="CW21">
        <f>ROUND(IF(SUM(DQ21:DS21)&gt;0,(SUMIF(DQ21:DS21,"&gt;0",CT21:CV21)/3),0),2)</f>
        <v>42.71</v>
      </c>
      <c r="CX21">
        <v>0.0</v>
      </c>
      <c r="CY21">
        <v>36.92</v>
      </c>
      <c r="CZ21">
        <f>ROUND(IF(SUM(DT21:DU21)&gt;0,(SUMIF(DT21:DU21,"&gt;0",CX21:CY21)/2),0),2)</f>
        <v>18.46</v>
      </c>
      <c r="DA21">
        <v>0.0</v>
      </c>
      <c r="DB21">
        <v>0.0</v>
      </c>
      <c r="DC21">
        <f>ROUND(IF(SUM(DV21:DW21)&gt;0,(SUMIF(DV21:DW21,"&gt;0",DA21:DB21)/2),0),2)</f>
        <v>0</v>
      </c>
      <c r="DD21">
        <v>0.0</v>
      </c>
      <c r="DE21">
        <v>0.0</v>
      </c>
      <c r="DF21">
        <v>0.0</v>
      </c>
      <c r="DG21">
        <f>ROUND(IF(SUM(DX21:DZ21)&gt;0,(SUMIF(DX21:DZ21,"&gt;0",DD21:DF21)/3),0),2)</f>
        <v>0</v>
      </c>
      <c r="DH21">
        <v>85.29</v>
      </c>
      <c r="DI21">
        <v>100.0</v>
      </c>
      <c r="DJ21">
        <f>ROUND(IF(SUM(EA21:EB21)&gt;0,(SUMIF(EA21:EB21,"&gt;0",DH21:DI21)/2),0),2)</f>
        <v>92.65</v>
      </c>
      <c r="DK21">
        <v>100.0</v>
      </c>
      <c r="DL21">
        <v>100.0</v>
      </c>
      <c r="DM21">
        <f>ROUND(IF(SUM(EC21:ED21)&gt;0,(SUMIF(EC21:ED21,"&gt;0",DK21:DL21)/2),0),2)</f>
        <v>100</v>
      </c>
      <c r="DN21">
        <v>0.0</v>
      </c>
      <c r="DO21">
        <v>0.0</v>
      </c>
      <c r="DP21">
        <f>ROUND(IF(SUM(EE21:EF21)&gt;0,(SUMIF(EE21:EF21,"&gt;0",DN21:DO21)/2),0),2)</f>
        <v>0</v>
      </c>
      <c r="DQ21">
        <v>5</v>
      </c>
      <c r="DR21">
        <v>0</v>
      </c>
      <c r="DS21">
        <v>1</v>
      </c>
      <c r="DT21">
        <v>0</v>
      </c>
      <c r="DU21">
        <v>1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5</v>
      </c>
      <c r="EB21">
        <v>5</v>
      </c>
      <c r="EC21">
        <v>5</v>
      </c>
      <c r="ED21">
        <v>5</v>
      </c>
      <c r="EE21">
        <v>0</v>
      </c>
      <c r="EF21">
        <v>0</v>
      </c>
      <c r="EG21" s="1">
        <v>27</v>
      </c>
      <c r="EH21" s="1" t="s">
        <v>50</v>
      </c>
      <c r="EI21" s="1">
        <f>ROUND(AVERAGE(CW21,CZ21,DC21,DG21,DJ21,DM21,DP21),2)</f>
        <v>36.26</v>
      </c>
      <c r="EJ21" s="1">
        <f>IF(BL21="Tidak Kumuh",0,G21)</f>
        <v>0.66</v>
      </c>
      <c r="EK21" s="1">
        <f>IF(EH21="Tidak Kumuh",0,G21)</f>
        <v>0.66</v>
      </c>
      <c r="EL21" s="1">
        <f>EJ21-EK21</f>
        <v>0</v>
      </c>
    </row>
    <row r="22" spans="1:142">
      <c r="A22">
        <v>19</v>
      </c>
      <c r="B22" t="s">
        <v>46</v>
      </c>
      <c r="C22" t="s">
        <v>47</v>
      </c>
      <c r="D22" t="s">
        <v>59</v>
      </c>
      <c r="E22" t="s">
        <v>63</v>
      </c>
      <c r="F22" t="s">
        <v>70</v>
      </c>
      <c r="G22">
        <v>0.75</v>
      </c>
      <c r="H22">
        <v>43</v>
      </c>
      <c r="I22">
        <v>0.0</v>
      </c>
      <c r="J22">
        <v>13</v>
      </c>
      <c r="K22">
        <v>0</v>
      </c>
      <c r="L22">
        <v>184</v>
      </c>
      <c r="M22">
        <v>0</v>
      </c>
      <c r="N22">
        <v>0</v>
      </c>
      <c r="O22">
        <v>0.0</v>
      </c>
      <c r="P22">
        <v>0.0</v>
      </c>
      <c r="Q22">
        <v>0</v>
      </c>
      <c r="R22">
        <v>4</v>
      </c>
      <c r="S22">
        <v>4</v>
      </c>
      <c r="T22">
        <v>70</v>
      </c>
      <c r="U22">
        <v>70</v>
      </c>
      <c r="V22">
        <v>0</v>
      </c>
      <c r="W22">
        <v>0</v>
      </c>
      <c r="X22">
        <v>69.35</v>
      </c>
      <c r="Y22">
        <v>0.0</v>
      </c>
      <c r="Z22">
        <v>20.97</v>
      </c>
      <c r="AA22">
        <f>ROUND(IF(SUM(AU22:AW22)&gt;0,(SUMIF(AU22:AW22,"&gt;0",X22:Z22)/3),0),2)</f>
        <v>23.12</v>
      </c>
      <c r="AB22">
        <v>0.0</v>
      </c>
      <c r="AC22">
        <v>57.5</v>
      </c>
      <c r="AD22">
        <f>ROUND(IF(SUM(AX22:AY22)&gt;0,(SUMIF(AX22:AY22,"&gt;0",AB22:AC22)/2),0),2)</f>
        <v>28.75</v>
      </c>
      <c r="AE22">
        <v>0.0</v>
      </c>
      <c r="AF22">
        <v>0.0</v>
      </c>
      <c r="AG22">
        <f>ROUND(IF(SUM(AZ22:BA22)&gt;0,(SUMIF(AZ22:BA22,"&gt;0",AE22:AF22)/2),0),2)</f>
        <v>0</v>
      </c>
      <c r="AH22">
        <v>0.0</v>
      </c>
      <c r="AI22">
        <v>0.0</v>
      </c>
      <c r="AJ22">
        <v>0.0</v>
      </c>
      <c r="AK22">
        <f>ROUND(IF(SUM(BB22:BD22)&gt;0,(SUMIF(BB22:BD22,"&gt;0",AH22:AJ22)/3),0),2)</f>
        <v>0</v>
      </c>
      <c r="AL22">
        <v>5.71</v>
      </c>
      <c r="AM22">
        <v>5.71</v>
      </c>
      <c r="AN22">
        <f>ROUND(IF(SUM(BE22:BF22)&gt;0,(SUMIF(BE22:BF22,"&gt;0",AL22:AM22)/2),0),2)</f>
        <v>0</v>
      </c>
      <c r="AO22">
        <v>100.0</v>
      </c>
      <c r="AP22">
        <v>100.0</v>
      </c>
      <c r="AQ22">
        <f>ROUND(IF(SUM(BG22:BH22)&gt;0,(SUMIF(BG22:BH22,"&gt;0",AO22:AP22)/2),0),2)</f>
        <v>100</v>
      </c>
      <c r="AR22">
        <v>0.0</v>
      </c>
      <c r="AS22">
        <v>0.0</v>
      </c>
      <c r="AT22">
        <f>ROUND(IF(SUM(BI22:BJ22)&gt;0,(SUMIF(BI22:BJ22,"&gt;0",AR22:AS22)/2),0),2)</f>
        <v>0</v>
      </c>
      <c r="AU22">
        <v>3</v>
      </c>
      <c r="AV22">
        <v>0</v>
      </c>
      <c r="AW22">
        <v>0</v>
      </c>
      <c r="AX22">
        <v>0</v>
      </c>
      <c r="AY22">
        <v>3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5</v>
      </c>
      <c r="BH22">
        <v>5</v>
      </c>
      <c r="BI22">
        <v>0</v>
      </c>
      <c r="BJ22">
        <v>0</v>
      </c>
      <c r="BK22" s="1">
        <v>16</v>
      </c>
      <c r="BL22" s="1" t="s">
        <v>50</v>
      </c>
      <c r="BM22" s="1">
        <f>ROUND(AVERAGE(AA22,AD22,AG22,AK22,AN22,AQ22,AT22),2)</f>
        <v>21.7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43.0</v>
      </c>
      <c r="CE22">
        <v>0.0</v>
      </c>
      <c r="CF22">
        <v>13.0</v>
      </c>
      <c r="CG22">
        <v>0.0</v>
      </c>
      <c r="CH22">
        <v>184.0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4.0</v>
      </c>
      <c r="CO22">
        <v>4.0</v>
      </c>
      <c r="CP22">
        <v>70.0</v>
      </c>
      <c r="CQ22">
        <v>70.0</v>
      </c>
      <c r="CR22">
        <v>0.0</v>
      </c>
      <c r="CS22">
        <v>0.0</v>
      </c>
      <c r="CT22">
        <v>69.35</v>
      </c>
      <c r="CU22">
        <v>0.0</v>
      </c>
      <c r="CV22">
        <v>20.97</v>
      </c>
      <c r="CW22">
        <f>ROUND(IF(SUM(DQ22:DS22)&gt;0,(SUMIF(DQ22:DS22,"&gt;0",CT22:CV22)/3),0),2)</f>
        <v>23.12</v>
      </c>
      <c r="CX22">
        <v>0.0</v>
      </c>
      <c r="CY22">
        <v>57.5</v>
      </c>
      <c r="CZ22">
        <f>ROUND(IF(SUM(DT22:DU22)&gt;0,(SUMIF(DT22:DU22,"&gt;0",CX22:CY22)/2),0),2)</f>
        <v>28.75</v>
      </c>
      <c r="DA22">
        <v>0.0</v>
      </c>
      <c r="DB22">
        <v>0.0</v>
      </c>
      <c r="DC22">
        <f>ROUND(IF(SUM(DV22:DW22)&gt;0,(SUMIF(DV22:DW22,"&gt;0",DA22:DB22)/2),0),2)</f>
        <v>0</v>
      </c>
      <c r="DD22">
        <v>0.0</v>
      </c>
      <c r="DE22">
        <v>0.0</v>
      </c>
      <c r="DF22">
        <v>0.0</v>
      </c>
      <c r="DG22">
        <f>ROUND(IF(SUM(DX22:DZ22)&gt;0,(SUMIF(DX22:DZ22,"&gt;0",DD22:DF22)/3),0),2)</f>
        <v>0</v>
      </c>
      <c r="DH22">
        <v>5.71</v>
      </c>
      <c r="DI22">
        <v>5.71</v>
      </c>
      <c r="DJ22">
        <f>ROUND(IF(SUM(EA22:EB22)&gt;0,(SUMIF(EA22:EB22,"&gt;0",DH22:DI22)/2),0),2)</f>
        <v>0</v>
      </c>
      <c r="DK22">
        <v>100.0</v>
      </c>
      <c r="DL22">
        <v>100.0</v>
      </c>
      <c r="DM22">
        <f>ROUND(IF(SUM(EC22:ED22)&gt;0,(SUMIF(EC22:ED22,"&gt;0",DK22:DL22)/2),0),2)</f>
        <v>100</v>
      </c>
      <c r="DN22">
        <v>0.0</v>
      </c>
      <c r="DO22">
        <v>0.0</v>
      </c>
      <c r="DP22">
        <f>ROUND(IF(SUM(EE22:EF22)&gt;0,(SUMIF(EE22:EF22,"&gt;0",DN22:DO22)/2),0),2)</f>
        <v>0</v>
      </c>
      <c r="DQ22">
        <v>3</v>
      </c>
      <c r="DR22">
        <v>0</v>
      </c>
      <c r="DS22">
        <v>0</v>
      </c>
      <c r="DT22">
        <v>0</v>
      </c>
      <c r="DU22">
        <v>3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5</v>
      </c>
      <c r="ED22">
        <v>5</v>
      </c>
      <c r="EE22">
        <v>0</v>
      </c>
      <c r="EF22">
        <v>0</v>
      </c>
      <c r="EG22" s="1">
        <v>16</v>
      </c>
      <c r="EH22" s="1" t="s">
        <v>50</v>
      </c>
      <c r="EI22" s="1">
        <f>ROUND(AVERAGE(CW22,CZ22,DC22,DG22,DJ22,DM22,DP22),2)</f>
        <v>21.7</v>
      </c>
      <c r="EJ22" s="1">
        <f>IF(BL22="Tidak Kumuh",0,G22)</f>
        <v>0.75</v>
      </c>
      <c r="EK22" s="1">
        <f>IF(EH22="Tidak Kumuh",0,G22)</f>
        <v>0.75</v>
      </c>
      <c r="EL22" s="1">
        <f>EJ22-EK22</f>
        <v>0</v>
      </c>
    </row>
    <row r="23" spans="1:142">
      <c r="A23">
        <v>20</v>
      </c>
      <c r="B23" t="s">
        <v>46</v>
      </c>
      <c r="C23" t="s">
        <v>47</v>
      </c>
      <c r="D23" t="s">
        <v>59</v>
      </c>
      <c r="E23" t="s">
        <v>63</v>
      </c>
      <c r="F23" t="s">
        <v>71</v>
      </c>
      <c r="G23">
        <v>1.32</v>
      </c>
      <c r="H23">
        <v>67</v>
      </c>
      <c r="I23">
        <v>0.0</v>
      </c>
      <c r="J23">
        <v>9</v>
      </c>
      <c r="K23">
        <v>0</v>
      </c>
      <c r="L23">
        <v>0</v>
      </c>
      <c r="M23">
        <v>0</v>
      </c>
      <c r="N23">
        <v>0</v>
      </c>
      <c r="O23">
        <v>0.0</v>
      </c>
      <c r="P23">
        <v>0.0</v>
      </c>
      <c r="Q23">
        <v>0</v>
      </c>
      <c r="R23">
        <v>30</v>
      </c>
      <c r="S23">
        <v>70</v>
      </c>
      <c r="T23">
        <v>70</v>
      </c>
      <c r="U23">
        <v>70</v>
      </c>
      <c r="V23">
        <v>0</v>
      </c>
      <c r="W23">
        <v>0</v>
      </c>
      <c r="X23">
        <v>97.1</v>
      </c>
      <c r="Y23">
        <v>0.0</v>
      </c>
      <c r="Z23">
        <v>13.04</v>
      </c>
      <c r="AA23">
        <f>ROUND(IF(SUM(AU23:AW23)&gt;0,(SUMIF(AU23:AW23,"&gt;0",X23:Z23)/3),0),2)</f>
        <v>32.37</v>
      </c>
      <c r="AB23">
        <v>0.0</v>
      </c>
      <c r="AC23">
        <v>0.0</v>
      </c>
      <c r="AD23">
        <f>ROUND(IF(SUM(AX23:AY23)&gt;0,(SUMIF(AX23:AY23,"&gt;0",AB23:AC23)/2),0),2)</f>
        <v>0</v>
      </c>
      <c r="AE23">
        <v>0.0</v>
      </c>
      <c r="AF23">
        <v>0.0</v>
      </c>
      <c r="AG23">
        <f>ROUND(IF(SUM(AZ23:BA23)&gt;0,(SUMIF(AZ23:BA23,"&gt;0",AE23:AF23)/2),0),2)</f>
        <v>0</v>
      </c>
      <c r="AH23">
        <v>0.0</v>
      </c>
      <c r="AI23">
        <v>0.0</v>
      </c>
      <c r="AJ23">
        <v>0.0</v>
      </c>
      <c r="AK23">
        <f>ROUND(IF(SUM(BB23:BD23)&gt;0,(SUMIF(BB23:BD23,"&gt;0",AH23:AJ23)/3),0),2)</f>
        <v>0</v>
      </c>
      <c r="AL23">
        <v>42.86</v>
      </c>
      <c r="AM23">
        <v>100.0</v>
      </c>
      <c r="AN23">
        <f>ROUND(IF(SUM(BE23:BF23)&gt;0,(SUMIF(BE23:BF23,"&gt;0",AL23:AM23)/2),0),2)</f>
        <v>71.43</v>
      </c>
      <c r="AO23">
        <v>100.0</v>
      </c>
      <c r="AP23">
        <v>100.0</v>
      </c>
      <c r="AQ23">
        <f>ROUND(IF(SUM(BG23:BH23)&gt;0,(SUMIF(BG23:BH23,"&gt;0",AO23:AP23)/2),0),2)</f>
        <v>100</v>
      </c>
      <c r="AR23">
        <v>0.0</v>
      </c>
      <c r="AS23">
        <v>0.0</v>
      </c>
      <c r="AT23">
        <f>ROUND(IF(SUM(BI23:BJ23)&gt;0,(SUMIF(BI23:BJ23,"&gt;0",AR23:AS23)/2),0),2)</f>
        <v>0</v>
      </c>
      <c r="AU23">
        <v>5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1</v>
      </c>
      <c r="BF23">
        <v>5</v>
      </c>
      <c r="BG23">
        <v>5</v>
      </c>
      <c r="BH23">
        <v>5</v>
      </c>
      <c r="BI23">
        <v>0</v>
      </c>
      <c r="BJ23">
        <v>0</v>
      </c>
      <c r="BK23" s="1">
        <v>21</v>
      </c>
      <c r="BL23" s="1" t="s">
        <v>50</v>
      </c>
      <c r="BM23" s="1">
        <f>ROUND(AVERAGE(AA23,AD23,AG23,AK23,AN23,AQ23,AT23),2)</f>
        <v>29.11</v>
      </c>
      <c r="BN23">
        <v>0.0</v>
      </c>
      <c r="BO23">
        <v>0.0</v>
      </c>
      <c r="BP23">
        <v>0.0</v>
      </c>
      <c r="BQ23">
        <v>0.0</v>
      </c>
      <c r="BR23">
        <v>0.0</v>
      </c>
      <c r="BS23">
        <v>0.0</v>
      </c>
      <c r="BT23">
        <v>0.0</v>
      </c>
      <c r="BU23">
        <v>0.0</v>
      </c>
      <c r="BV23">
        <v>0.0</v>
      </c>
      <c r="BW23">
        <v>0.0</v>
      </c>
      <c r="BX23">
        <v>0.0</v>
      </c>
      <c r="BY23">
        <v>0.0</v>
      </c>
      <c r="BZ23">
        <v>0.0</v>
      </c>
      <c r="CA23">
        <v>0.0</v>
      </c>
      <c r="CB23">
        <v>0.0</v>
      </c>
      <c r="CC23">
        <v>0.0</v>
      </c>
      <c r="CD23">
        <v>67.0</v>
      </c>
      <c r="CE23">
        <v>0.0</v>
      </c>
      <c r="CF23">
        <v>9.0</v>
      </c>
      <c r="CG23">
        <v>0.0</v>
      </c>
      <c r="CH23">
        <v>0.0</v>
      </c>
      <c r="CI23">
        <v>0.0</v>
      </c>
      <c r="CJ23">
        <v>0.0</v>
      </c>
      <c r="CK23">
        <v>0.0</v>
      </c>
      <c r="CL23">
        <v>0.0</v>
      </c>
      <c r="CM23">
        <v>0.0</v>
      </c>
      <c r="CN23">
        <v>30.0</v>
      </c>
      <c r="CO23">
        <v>70.0</v>
      </c>
      <c r="CP23">
        <v>70.0</v>
      </c>
      <c r="CQ23">
        <v>70.0</v>
      </c>
      <c r="CR23">
        <v>0.0</v>
      </c>
      <c r="CS23">
        <v>0.0</v>
      </c>
      <c r="CT23">
        <v>97.1</v>
      </c>
      <c r="CU23">
        <v>0.0</v>
      </c>
      <c r="CV23">
        <v>13.04</v>
      </c>
      <c r="CW23">
        <f>ROUND(IF(SUM(DQ23:DS23)&gt;0,(SUMIF(DQ23:DS23,"&gt;0",CT23:CV23)/3),0),2)</f>
        <v>32.37</v>
      </c>
      <c r="CX23">
        <v>0.0</v>
      </c>
      <c r="CY23">
        <v>0.0</v>
      </c>
      <c r="CZ23">
        <f>ROUND(IF(SUM(DT23:DU23)&gt;0,(SUMIF(DT23:DU23,"&gt;0",CX23:CY23)/2),0),2)</f>
        <v>0</v>
      </c>
      <c r="DA23">
        <v>0.0</v>
      </c>
      <c r="DB23">
        <v>0.0</v>
      </c>
      <c r="DC23">
        <f>ROUND(IF(SUM(DV23:DW23)&gt;0,(SUMIF(DV23:DW23,"&gt;0",DA23:DB23)/2),0),2)</f>
        <v>0</v>
      </c>
      <c r="DD23">
        <v>0.0</v>
      </c>
      <c r="DE23">
        <v>0.0</v>
      </c>
      <c r="DF23">
        <v>0.0</v>
      </c>
      <c r="DG23">
        <f>ROUND(IF(SUM(DX23:DZ23)&gt;0,(SUMIF(DX23:DZ23,"&gt;0",DD23:DF23)/3),0),2)</f>
        <v>0</v>
      </c>
      <c r="DH23">
        <v>42.86</v>
      </c>
      <c r="DI23">
        <v>100.0</v>
      </c>
      <c r="DJ23">
        <f>ROUND(IF(SUM(EA23:EB23)&gt;0,(SUMIF(EA23:EB23,"&gt;0",DH23:DI23)/2),0),2)</f>
        <v>71.43</v>
      </c>
      <c r="DK23">
        <v>100.0</v>
      </c>
      <c r="DL23">
        <v>100.0</v>
      </c>
      <c r="DM23">
        <f>ROUND(IF(SUM(EC23:ED23)&gt;0,(SUMIF(EC23:ED23,"&gt;0",DK23:DL23)/2),0),2)</f>
        <v>100</v>
      </c>
      <c r="DN23">
        <v>0.0</v>
      </c>
      <c r="DO23">
        <v>0.0</v>
      </c>
      <c r="DP23">
        <f>ROUND(IF(SUM(EE23:EF23)&gt;0,(SUMIF(EE23:EF23,"&gt;0",DN23:DO23)/2),0),2)</f>
        <v>0</v>
      </c>
      <c r="DQ23">
        <v>5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1</v>
      </c>
      <c r="EB23">
        <v>5</v>
      </c>
      <c r="EC23">
        <v>5</v>
      </c>
      <c r="ED23">
        <v>5</v>
      </c>
      <c r="EE23">
        <v>0</v>
      </c>
      <c r="EF23">
        <v>0</v>
      </c>
      <c r="EG23" s="1">
        <v>21</v>
      </c>
      <c r="EH23" s="1" t="s">
        <v>50</v>
      </c>
      <c r="EI23" s="1">
        <f>ROUND(AVERAGE(CW23,CZ23,DC23,DG23,DJ23,DM23,DP23),2)</f>
        <v>29.11</v>
      </c>
      <c r="EJ23" s="1">
        <f>IF(BL23="Tidak Kumuh",0,G23)</f>
        <v>1.32</v>
      </c>
      <c r="EK23" s="1">
        <f>IF(EH23="Tidak Kumuh",0,G23)</f>
        <v>1.32</v>
      </c>
      <c r="EL23" s="1">
        <f>EJ23-EK23</f>
        <v>0</v>
      </c>
    </row>
    <row r="24" spans="1:142">
      <c r="A24">
        <v>21</v>
      </c>
      <c r="B24" t="s">
        <v>46</v>
      </c>
      <c r="C24" t="s">
        <v>47</v>
      </c>
      <c r="D24" t="s">
        <v>72</v>
      </c>
      <c r="E24" t="s">
        <v>73</v>
      </c>
      <c r="F24" t="s">
        <v>74</v>
      </c>
      <c r="G24">
        <v>4.14</v>
      </c>
      <c r="H24">
        <v>192</v>
      </c>
      <c r="I24">
        <v>0.0</v>
      </c>
      <c r="J24">
        <v>60</v>
      </c>
      <c r="K24">
        <v>0</v>
      </c>
      <c r="L24">
        <v>0</v>
      </c>
      <c r="M24">
        <v>0</v>
      </c>
      <c r="N24">
        <v>0</v>
      </c>
      <c r="O24">
        <v>0.0</v>
      </c>
      <c r="P24">
        <v>622.0</v>
      </c>
      <c r="Q24">
        <v>0</v>
      </c>
      <c r="R24">
        <v>2</v>
      </c>
      <c r="S24">
        <v>234</v>
      </c>
      <c r="T24">
        <v>234</v>
      </c>
      <c r="U24">
        <v>234</v>
      </c>
      <c r="V24">
        <v>0</v>
      </c>
      <c r="W24">
        <v>196</v>
      </c>
      <c r="X24">
        <v>97.96</v>
      </c>
      <c r="Y24">
        <v>0.0</v>
      </c>
      <c r="Z24">
        <v>30.61</v>
      </c>
      <c r="AA24">
        <f>ROUND(IF(SUM(AU24:AW24)&gt;0,(SUMIF(AU24:AW24,"&gt;0",X24:Z24)/3),0),2)</f>
        <v>42.86</v>
      </c>
      <c r="AB24"/>
      <c r="AC24">
        <v>0.0</v>
      </c>
      <c r="AD24">
        <f>ROUND(IF(SUM(AX24:AY24)&gt;0,(SUMIF(AX24:AY24,"&gt;0",AB24:AC24)/2),0),2)</f>
        <v>0</v>
      </c>
      <c r="AE24">
        <v>0.0</v>
      </c>
      <c r="AF24">
        <v>0.0</v>
      </c>
      <c r="AG24">
        <f>ROUND(IF(SUM(AZ24:BA24)&gt;0,(SUMIF(AZ24:BA24,"&gt;0",AE24:AF24)/2),0),2)</f>
        <v>0</v>
      </c>
      <c r="AH24">
        <v>0.0</v>
      </c>
      <c r="AI24">
        <v>100.0</v>
      </c>
      <c r="AJ24">
        <v>0.0</v>
      </c>
      <c r="AK24">
        <f>ROUND(IF(SUM(BB24:BD24)&gt;0,(SUMIF(BB24:BD24,"&gt;0",AH24:AJ24)/3),0),2)</f>
        <v>33.33</v>
      </c>
      <c r="AL24">
        <v>0.85</v>
      </c>
      <c r="AM24">
        <v>100.0</v>
      </c>
      <c r="AN24">
        <f>ROUND(IF(SUM(BE24:BF24)&gt;0,(SUMIF(BE24:BF24,"&gt;0",AL24:AM24)/2),0),2)</f>
        <v>50</v>
      </c>
      <c r="AO24">
        <v>100.0</v>
      </c>
      <c r="AP24">
        <v>100.0</v>
      </c>
      <c r="AQ24">
        <f>ROUND(IF(SUM(BG24:BH24)&gt;0,(SUMIF(BG24:BH24,"&gt;0",AO24:AP24)/2),0),2)</f>
        <v>100</v>
      </c>
      <c r="AR24">
        <v>0.0</v>
      </c>
      <c r="AS24">
        <v>100.0</v>
      </c>
      <c r="AT24">
        <f>ROUND(IF(SUM(BI24:BJ24)&gt;0,(SUMIF(BI24:BJ24,"&gt;0",AR24:AS24)/2),0),2)</f>
        <v>50</v>
      </c>
      <c r="AU24">
        <v>5</v>
      </c>
      <c r="AV24">
        <v>0</v>
      </c>
      <c r="AW24">
        <v>1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5</v>
      </c>
      <c r="BD24">
        <v>0</v>
      </c>
      <c r="BE24">
        <v>0</v>
      </c>
      <c r="BF24">
        <v>5</v>
      </c>
      <c r="BG24">
        <v>5</v>
      </c>
      <c r="BH24">
        <v>5</v>
      </c>
      <c r="BI24">
        <v>0</v>
      </c>
      <c r="BJ24">
        <v>5</v>
      </c>
      <c r="BK24" s="1">
        <v>31</v>
      </c>
      <c r="BL24" s="1" t="s">
        <v>50</v>
      </c>
      <c r="BM24" s="1">
        <f>ROUND(AVERAGE(AA24,AD24,AG24,AK24,AN24,AQ24,AT24),2)</f>
        <v>39.46</v>
      </c>
      <c r="BN24">
        <v>0.0</v>
      </c>
      <c r="BO24">
        <v>0.0</v>
      </c>
      <c r="BP24">
        <v>0.0</v>
      </c>
      <c r="BQ24">
        <v>0.0</v>
      </c>
      <c r="BR24">
        <v>0.0</v>
      </c>
      <c r="BS24">
        <v>0.0</v>
      </c>
      <c r="BT24">
        <v>0.0</v>
      </c>
      <c r="BU24">
        <v>0.0</v>
      </c>
      <c r="BV24">
        <v>0.0</v>
      </c>
      <c r="BW24">
        <v>0.0</v>
      </c>
      <c r="BX24">
        <v>0.0</v>
      </c>
      <c r="BY24">
        <v>0.0</v>
      </c>
      <c r="BZ24">
        <v>0.0</v>
      </c>
      <c r="CA24">
        <v>0.0</v>
      </c>
      <c r="CB24">
        <v>0.0</v>
      </c>
      <c r="CC24">
        <v>0.0</v>
      </c>
      <c r="CD24">
        <v>192.0</v>
      </c>
      <c r="CE24">
        <v>0.0</v>
      </c>
      <c r="CF24">
        <v>60.0</v>
      </c>
      <c r="CG24">
        <v>0.0</v>
      </c>
      <c r="CH24">
        <v>0.0</v>
      </c>
      <c r="CI24">
        <v>0.0</v>
      </c>
      <c r="CJ24">
        <v>0.0</v>
      </c>
      <c r="CK24">
        <v>0.0</v>
      </c>
      <c r="CL24">
        <v>622.0</v>
      </c>
      <c r="CM24">
        <v>0.0</v>
      </c>
      <c r="CN24">
        <v>2.0</v>
      </c>
      <c r="CO24">
        <v>234.0</v>
      </c>
      <c r="CP24">
        <v>234.0</v>
      </c>
      <c r="CQ24">
        <v>234.0</v>
      </c>
      <c r="CR24">
        <v>0.0</v>
      </c>
      <c r="CS24">
        <v>196.0</v>
      </c>
      <c r="CT24">
        <v>97.96</v>
      </c>
      <c r="CU24">
        <v>0.0</v>
      </c>
      <c r="CV24">
        <v>30.61</v>
      </c>
      <c r="CW24">
        <f>ROUND(IF(SUM(DQ24:DS24)&gt;0,(SUMIF(DQ24:DS24,"&gt;0",CT24:CV24)/3),0),2)</f>
        <v>42.86</v>
      </c>
      <c r="CX24"/>
      <c r="CY24">
        <v>0.0</v>
      </c>
      <c r="CZ24">
        <f>ROUND(IF(SUM(DT24:DU24)&gt;0,(SUMIF(DT24:DU24,"&gt;0",CX24:CY24)/2),0),2)</f>
        <v>0</v>
      </c>
      <c r="DA24">
        <v>0.0</v>
      </c>
      <c r="DB24">
        <v>0.0</v>
      </c>
      <c r="DC24">
        <f>ROUND(IF(SUM(DV24:DW24)&gt;0,(SUMIF(DV24:DW24,"&gt;0",DA24:DB24)/2),0),2)</f>
        <v>0</v>
      </c>
      <c r="DD24">
        <v>0.0</v>
      </c>
      <c r="DE24">
        <v>100.0</v>
      </c>
      <c r="DF24">
        <v>0.0</v>
      </c>
      <c r="DG24">
        <f>ROUND(IF(SUM(DX24:DZ24)&gt;0,(SUMIF(DX24:DZ24,"&gt;0",DD24:DF24)/3),0),2)</f>
        <v>33.33</v>
      </c>
      <c r="DH24">
        <v>0.85</v>
      </c>
      <c r="DI24">
        <v>100.0</v>
      </c>
      <c r="DJ24">
        <f>ROUND(IF(SUM(EA24:EB24)&gt;0,(SUMIF(EA24:EB24,"&gt;0",DH24:DI24)/2),0),2)</f>
        <v>50</v>
      </c>
      <c r="DK24">
        <v>100.0</v>
      </c>
      <c r="DL24">
        <v>100.0</v>
      </c>
      <c r="DM24">
        <f>ROUND(IF(SUM(EC24:ED24)&gt;0,(SUMIF(EC24:ED24,"&gt;0",DK24:DL24)/2),0),2)</f>
        <v>100</v>
      </c>
      <c r="DN24">
        <v>0.0</v>
      </c>
      <c r="DO24">
        <v>100.0</v>
      </c>
      <c r="DP24">
        <f>ROUND(IF(SUM(EE24:EF24)&gt;0,(SUMIF(EE24:EF24,"&gt;0",DN24:DO24)/2),0),2)</f>
        <v>50</v>
      </c>
      <c r="DQ24">
        <v>5</v>
      </c>
      <c r="DR24">
        <v>0</v>
      </c>
      <c r="DS24">
        <v>1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5</v>
      </c>
      <c r="DZ24">
        <v>0</v>
      </c>
      <c r="EA24">
        <v>0</v>
      </c>
      <c r="EB24">
        <v>5</v>
      </c>
      <c r="EC24">
        <v>5</v>
      </c>
      <c r="ED24">
        <v>5</v>
      </c>
      <c r="EE24">
        <v>0</v>
      </c>
      <c r="EF24">
        <v>5</v>
      </c>
      <c r="EG24" s="1">
        <v>31</v>
      </c>
      <c r="EH24" s="1" t="s">
        <v>50</v>
      </c>
      <c r="EI24" s="1">
        <f>ROUND(AVERAGE(CW24,CZ24,DC24,DG24,DJ24,DM24,DP24),2)</f>
        <v>39.46</v>
      </c>
      <c r="EJ24" s="1">
        <f>IF(BL24="Tidak Kumuh",0,G24)</f>
        <v>4.14</v>
      </c>
      <c r="EK24" s="1">
        <f>IF(EH24="Tidak Kumuh",0,G24)</f>
        <v>4.14</v>
      </c>
      <c r="EL24" s="1">
        <f>EJ24-EK24</f>
        <v>0</v>
      </c>
    </row>
    <row r="25" spans="1:142">
      <c r="A25">
        <v>22</v>
      </c>
      <c r="B25" t="s">
        <v>46</v>
      </c>
      <c r="C25" t="s">
        <v>47</v>
      </c>
      <c r="D25" t="s">
        <v>72</v>
      </c>
      <c r="E25" t="s">
        <v>73</v>
      </c>
      <c r="F25" t="s">
        <v>75</v>
      </c>
      <c r="G25">
        <v>4.83</v>
      </c>
      <c r="H25">
        <v>252</v>
      </c>
      <c r="I25">
        <v>0.0</v>
      </c>
      <c r="J25">
        <v>40</v>
      </c>
      <c r="K25">
        <v>0</v>
      </c>
      <c r="L25">
        <v>0</v>
      </c>
      <c r="M25">
        <v>0</v>
      </c>
      <c r="N25">
        <v>0</v>
      </c>
      <c r="O25">
        <v>0.0</v>
      </c>
      <c r="P25">
        <v>0.0</v>
      </c>
      <c r="Q25">
        <v>0</v>
      </c>
      <c r="R25">
        <v>6</v>
      </c>
      <c r="S25">
        <v>302</v>
      </c>
      <c r="T25">
        <v>302</v>
      </c>
      <c r="U25">
        <v>302</v>
      </c>
      <c r="V25">
        <v>0</v>
      </c>
      <c r="W25">
        <v>252</v>
      </c>
      <c r="X25">
        <v>100.0</v>
      </c>
      <c r="Y25">
        <v>0.0</v>
      </c>
      <c r="Z25">
        <v>15.87</v>
      </c>
      <c r="AA25">
        <f>ROUND(IF(SUM(AU25:AW25)&gt;0,(SUMIF(AU25:AW25,"&gt;0",X25:Z25)/3),0),2)</f>
        <v>33.33</v>
      </c>
      <c r="AB25"/>
      <c r="AC25">
        <v>0.0</v>
      </c>
      <c r="AD25">
        <f>ROUND(IF(SUM(AX25:AY25)&gt;0,(SUMIF(AX25:AY25,"&gt;0",AB25:AC25)/2),0),2)</f>
        <v>0</v>
      </c>
      <c r="AE25">
        <v>0.0</v>
      </c>
      <c r="AF25">
        <v>0.0</v>
      </c>
      <c r="AG25">
        <f>ROUND(IF(SUM(AZ25:BA25)&gt;0,(SUMIF(AZ25:BA25,"&gt;0",AE25:AF25)/2),0),2)</f>
        <v>0</v>
      </c>
      <c r="AH25">
        <v>0.0</v>
      </c>
      <c r="AI25">
        <v>0.0</v>
      </c>
      <c r="AJ25">
        <v>0.0</v>
      </c>
      <c r="AK25">
        <f>ROUND(IF(SUM(BB25:BD25)&gt;0,(SUMIF(BB25:BD25,"&gt;0",AH25:AJ25)/3),0),2)</f>
        <v>0</v>
      </c>
      <c r="AL25">
        <v>1.99</v>
      </c>
      <c r="AM25">
        <v>100.0</v>
      </c>
      <c r="AN25">
        <f>ROUND(IF(SUM(BE25:BF25)&gt;0,(SUMIF(BE25:BF25,"&gt;0",AL25:AM25)/2),0),2)</f>
        <v>50</v>
      </c>
      <c r="AO25">
        <v>100.0</v>
      </c>
      <c r="AP25">
        <v>100.0</v>
      </c>
      <c r="AQ25">
        <f>ROUND(IF(SUM(BG25:BH25)&gt;0,(SUMIF(BG25:BH25,"&gt;0",AO25:AP25)/2),0),2)</f>
        <v>100</v>
      </c>
      <c r="AR25">
        <v>0.0</v>
      </c>
      <c r="AS25">
        <v>100.0</v>
      </c>
      <c r="AT25">
        <f>ROUND(IF(SUM(BI25:BJ25)&gt;0,(SUMIF(BI25:BJ25,"&gt;0",AR25:AS25)/2),0),2)</f>
        <v>50</v>
      </c>
      <c r="AU25">
        <v>5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5</v>
      </c>
      <c r="BG25">
        <v>5</v>
      </c>
      <c r="BH25">
        <v>5</v>
      </c>
      <c r="BI25">
        <v>0</v>
      </c>
      <c r="BJ25">
        <v>5</v>
      </c>
      <c r="BK25" s="1">
        <v>25</v>
      </c>
      <c r="BL25" s="1" t="s">
        <v>50</v>
      </c>
      <c r="BM25" s="1">
        <f>ROUND(AVERAGE(AA25,AD25,AG25,AK25,AN25,AQ25,AT25),2)</f>
        <v>33.33</v>
      </c>
      <c r="BN25">
        <v>0.0</v>
      </c>
      <c r="BO25">
        <v>0.0</v>
      </c>
      <c r="BP25">
        <v>0.0</v>
      </c>
      <c r="BQ25">
        <v>0.0</v>
      </c>
      <c r="BR25">
        <v>0.0</v>
      </c>
      <c r="BS25">
        <v>0.0</v>
      </c>
      <c r="BT25">
        <v>0.0</v>
      </c>
      <c r="BU25">
        <v>0.0</v>
      </c>
      <c r="BV25">
        <v>0.0</v>
      </c>
      <c r="BW25">
        <v>0.0</v>
      </c>
      <c r="BX25">
        <v>0.0</v>
      </c>
      <c r="BY25">
        <v>0.0</v>
      </c>
      <c r="BZ25">
        <v>0.0</v>
      </c>
      <c r="CA25">
        <v>0.0</v>
      </c>
      <c r="CB25">
        <v>0.0</v>
      </c>
      <c r="CC25">
        <v>0.0</v>
      </c>
      <c r="CD25">
        <v>252.0</v>
      </c>
      <c r="CE25">
        <v>0.0</v>
      </c>
      <c r="CF25">
        <v>40.0</v>
      </c>
      <c r="CG25">
        <v>0.0</v>
      </c>
      <c r="CH25">
        <v>0.0</v>
      </c>
      <c r="CI25">
        <v>0.0</v>
      </c>
      <c r="CJ25">
        <v>0.0</v>
      </c>
      <c r="CK25">
        <v>0.0</v>
      </c>
      <c r="CL25">
        <v>0.0</v>
      </c>
      <c r="CM25">
        <v>0.0</v>
      </c>
      <c r="CN25">
        <v>6.0</v>
      </c>
      <c r="CO25">
        <v>302.0</v>
      </c>
      <c r="CP25">
        <v>302.0</v>
      </c>
      <c r="CQ25">
        <v>302.0</v>
      </c>
      <c r="CR25">
        <v>0.0</v>
      </c>
      <c r="CS25">
        <v>252.0</v>
      </c>
      <c r="CT25">
        <v>100.0</v>
      </c>
      <c r="CU25">
        <v>0.0</v>
      </c>
      <c r="CV25">
        <v>15.87</v>
      </c>
      <c r="CW25">
        <f>ROUND(IF(SUM(DQ25:DS25)&gt;0,(SUMIF(DQ25:DS25,"&gt;0",CT25:CV25)/3),0),2)</f>
        <v>33.33</v>
      </c>
      <c r="CX25"/>
      <c r="CY25">
        <v>0.0</v>
      </c>
      <c r="CZ25">
        <f>ROUND(IF(SUM(DT25:DU25)&gt;0,(SUMIF(DT25:DU25,"&gt;0",CX25:CY25)/2),0),2)</f>
        <v>0</v>
      </c>
      <c r="DA25">
        <v>0.0</v>
      </c>
      <c r="DB25">
        <v>0.0</v>
      </c>
      <c r="DC25">
        <f>ROUND(IF(SUM(DV25:DW25)&gt;0,(SUMIF(DV25:DW25,"&gt;0",DA25:DB25)/2),0),2)</f>
        <v>0</v>
      </c>
      <c r="DD25">
        <v>0.0</v>
      </c>
      <c r="DE25">
        <v>0.0</v>
      </c>
      <c r="DF25">
        <v>0.0</v>
      </c>
      <c r="DG25">
        <f>ROUND(IF(SUM(DX25:DZ25)&gt;0,(SUMIF(DX25:DZ25,"&gt;0",DD25:DF25)/3),0),2)</f>
        <v>0</v>
      </c>
      <c r="DH25">
        <v>1.99</v>
      </c>
      <c r="DI25">
        <v>100.0</v>
      </c>
      <c r="DJ25">
        <f>ROUND(IF(SUM(EA25:EB25)&gt;0,(SUMIF(EA25:EB25,"&gt;0",DH25:DI25)/2),0),2)</f>
        <v>50</v>
      </c>
      <c r="DK25">
        <v>100.0</v>
      </c>
      <c r="DL25">
        <v>100.0</v>
      </c>
      <c r="DM25">
        <f>ROUND(IF(SUM(EC25:ED25)&gt;0,(SUMIF(EC25:ED25,"&gt;0",DK25:DL25)/2),0),2)</f>
        <v>100</v>
      </c>
      <c r="DN25">
        <v>0.0</v>
      </c>
      <c r="DO25">
        <v>100.0</v>
      </c>
      <c r="DP25">
        <f>ROUND(IF(SUM(EE25:EF25)&gt;0,(SUMIF(EE25:EF25,"&gt;0",DN25:DO25)/2),0),2)</f>
        <v>50</v>
      </c>
      <c r="DQ25">
        <v>5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5</v>
      </c>
      <c r="EC25">
        <v>5</v>
      </c>
      <c r="ED25">
        <v>5</v>
      </c>
      <c r="EE25">
        <v>0</v>
      </c>
      <c r="EF25">
        <v>5</v>
      </c>
      <c r="EG25" s="1">
        <v>25</v>
      </c>
      <c r="EH25" s="1" t="s">
        <v>50</v>
      </c>
      <c r="EI25" s="1">
        <f>ROUND(AVERAGE(CW25,CZ25,DC25,DG25,DJ25,DM25,DP25),2)</f>
        <v>33.33</v>
      </c>
      <c r="EJ25" s="1">
        <f>IF(BL25="Tidak Kumuh",0,G25)</f>
        <v>4.83</v>
      </c>
      <c r="EK25" s="1">
        <f>IF(EH25="Tidak Kumuh",0,G25)</f>
        <v>4.83</v>
      </c>
      <c r="EL25" s="1">
        <f>EJ25-EK25</f>
        <v>0</v>
      </c>
    </row>
    <row r="26" spans="1:142">
      <c r="A26">
        <v>23</v>
      </c>
      <c r="B26" t="s">
        <v>46</v>
      </c>
      <c r="C26" t="s">
        <v>47</v>
      </c>
      <c r="D26" t="s">
        <v>72</v>
      </c>
      <c r="E26" t="s">
        <v>73</v>
      </c>
      <c r="F26" t="s">
        <v>66</v>
      </c>
      <c r="G26">
        <v>3.64</v>
      </c>
      <c r="H26">
        <v>154</v>
      </c>
      <c r="I26">
        <v>0.0</v>
      </c>
      <c r="J26">
        <v>63</v>
      </c>
      <c r="K26">
        <v>0</v>
      </c>
      <c r="L26">
        <v>0</v>
      </c>
      <c r="M26">
        <v>10</v>
      </c>
      <c r="N26">
        <v>0</v>
      </c>
      <c r="O26">
        <v>0.0</v>
      </c>
      <c r="P26">
        <v>0.0</v>
      </c>
      <c r="Q26">
        <v>0</v>
      </c>
      <c r="R26">
        <v>31</v>
      </c>
      <c r="S26">
        <v>209</v>
      </c>
      <c r="T26">
        <v>209</v>
      </c>
      <c r="U26">
        <v>0</v>
      </c>
      <c r="V26">
        <v>0</v>
      </c>
      <c r="W26">
        <v>170</v>
      </c>
      <c r="X26">
        <v>90.59</v>
      </c>
      <c r="Y26">
        <v>0.0</v>
      </c>
      <c r="Z26">
        <v>37.06</v>
      </c>
      <c r="AA26">
        <f>ROUND(IF(SUM(AU26:AW26)&gt;0,(SUMIF(AU26:AW26,"&gt;0",X26:Z26)/3),0),2)</f>
        <v>42.55</v>
      </c>
      <c r="AB26"/>
      <c r="AC26">
        <v>0.0</v>
      </c>
      <c r="AD26">
        <f>ROUND(IF(SUM(AX26:AY26)&gt;0,(SUMIF(AX26:AY26,"&gt;0",AB26:AC26)/2),0),2)</f>
        <v>0</v>
      </c>
      <c r="AE26">
        <v>4.78</v>
      </c>
      <c r="AF26">
        <v>0.0</v>
      </c>
      <c r="AG26">
        <f>ROUND(IF(SUM(AZ26:BA26)&gt;0,(SUMIF(AZ26:BA26,"&gt;0",AE26:AF26)/2),0),2)</f>
        <v>0</v>
      </c>
      <c r="AH26">
        <v>0.0</v>
      </c>
      <c r="AI26">
        <v>0.0</v>
      </c>
      <c r="AJ26">
        <v>0.0</v>
      </c>
      <c r="AK26">
        <f>ROUND(IF(SUM(BB26:BD26)&gt;0,(SUMIF(BB26:BD26,"&gt;0",AH26:AJ26)/3),0),2)</f>
        <v>0</v>
      </c>
      <c r="AL26">
        <v>14.83</v>
      </c>
      <c r="AM26">
        <v>100.0</v>
      </c>
      <c r="AN26">
        <f>ROUND(IF(SUM(BE26:BF26)&gt;0,(SUMIF(BE26:BF26,"&gt;0",AL26:AM26)/2),0),2)</f>
        <v>50</v>
      </c>
      <c r="AO26">
        <v>100.0</v>
      </c>
      <c r="AP26">
        <v>0.0</v>
      </c>
      <c r="AQ26">
        <f>ROUND(IF(SUM(BG26:BH26)&gt;0,(SUMIF(BG26:BH26,"&gt;0",AO26:AP26)/2),0),2)</f>
        <v>50</v>
      </c>
      <c r="AR26">
        <v>0.0</v>
      </c>
      <c r="AS26">
        <v>100.0</v>
      </c>
      <c r="AT26">
        <f>ROUND(IF(SUM(BI26:BJ26)&gt;0,(SUMIF(BI26:BJ26,"&gt;0",AR26:AS26)/2),0),2)</f>
        <v>50</v>
      </c>
      <c r="AU26">
        <v>5</v>
      </c>
      <c r="AV26">
        <v>0</v>
      </c>
      <c r="AW26">
        <v>1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5</v>
      </c>
      <c r="BG26">
        <v>5</v>
      </c>
      <c r="BH26">
        <v>0</v>
      </c>
      <c r="BI26">
        <v>0</v>
      </c>
      <c r="BJ26">
        <v>5</v>
      </c>
      <c r="BK26" s="1">
        <v>21</v>
      </c>
      <c r="BL26" s="1" t="s">
        <v>50</v>
      </c>
      <c r="BM26" s="1">
        <f>ROUND(AVERAGE(AA26,AD26,AG26,AK26,AN26,AQ26,AT26),2)</f>
        <v>27.51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154.0</v>
      </c>
      <c r="CE26">
        <v>0.0</v>
      </c>
      <c r="CF26">
        <v>63.0</v>
      </c>
      <c r="CG26">
        <v>0.0</v>
      </c>
      <c r="CH26">
        <v>0.0</v>
      </c>
      <c r="CI26">
        <v>10.0</v>
      </c>
      <c r="CJ26">
        <v>0.0</v>
      </c>
      <c r="CK26">
        <v>0.0</v>
      </c>
      <c r="CL26">
        <v>0.0</v>
      </c>
      <c r="CM26">
        <v>0.0</v>
      </c>
      <c r="CN26">
        <v>31.0</v>
      </c>
      <c r="CO26">
        <v>209.0</v>
      </c>
      <c r="CP26">
        <v>209.0</v>
      </c>
      <c r="CQ26">
        <v>0.0</v>
      </c>
      <c r="CR26">
        <v>0.0</v>
      </c>
      <c r="CS26">
        <v>170.0</v>
      </c>
      <c r="CT26">
        <v>90.59</v>
      </c>
      <c r="CU26">
        <v>0.0</v>
      </c>
      <c r="CV26">
        <v>37.06</v>
      </c>
      <c r="CW26">
        <f>ROUND(IF(SUM(DQ26:DS26)&gt;0,(SUMIF(DQ26:DS26,"&gt;0",CT26:CV26)/3),0),2)</f>
        <v>42.55</v>
      </c>
      <c r="CX26"/>
      <c r="CY26">
        <v>0.0</v>
      </c>
      <c r="CZ26">
        <f>ROUND(IF(SUM(DT26:DU26)&gt;0,(SUMIF(DT26:DU26,"&gt;0",CX26:CY26)/2),0),2)</f>
        <v>0</v>
      </c>
      <c r="DA26">
        <v>4.78</v>
      </c>
      <c r="DB26">
        <v>0.0</v>
      </c>
      <c r="DC26">
        <f>ROUND(IF(SUM(DV26:DW26)&gt;0,(SUMIF(DV26:DW26,"&gt;0",DA26:DB26)/2),0),2)</f>
        <v>0</v>
      </c>
      <c r="DD26">
        <v>0.0</v>
      </c>
      <c r="DE26">
        <v>0.0</v>
      </c>
      <c r="DF26">
        <v>0.0</v>
      </c>
      <c r="DG26">
        <f>ROUND(IF(SUM(DX26:DZ26)&gt;0,(SUMIF(DX26:DZ26,"&gt;0",DD26:DF26)/3),0),2)</f>
        <v>0</v>
      </c>
      <c r="DH26">
        <v>14.83</v>
      </c>
      <c r="DI26">
        <v>100.0</v>
      </c>
      <c r="DJ26">
        <f>ROUND(IF(SUM(EA26:EB26)&gt;0,(SUMIF(EA26:EB26,"&gt;0",DH26:DI26)/2),0),2)</f>
        <v>50</v>
      </c>
      <c r="DK26">
        <v>100.0</v>
      </c>
      <c r="DL26">
        <v>0.0</v>
      </c>
      <c r="DM26">
        <f>ROUND(IF(SUM(EC26:ED26)&gt;0,(SUMIF(EC26:ED26,"&gt;0",DK26:DL26)/2),0),2)</f>
        <v>50</v>
      </c>
      <c r="DN26">
        <v>0.0</v>
      </c>
      <c r="DO26">
        <v>100.0</v>
      </c>
      <c r="DP26">
        <f>ROUND(IF(SUM(EE26:EF26)&gt;0,(SUMIF(EE26:EF26,"&gt;0",DN26:DO26)/2),0),2)</f>
        <v>50</v>
      </c>
      <c r="DQ26">
        <v>5</v>
      </c>
      <c r="DR26">
        <v>0</v>
      </c>
      <c r="DS26">
        <v>1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5</v>
      </c>
      <c r="EC26">
        <v>5</v>
      </c>
      <c r="ED26">
        <v>0</v>
      </c>
      <c r="EE26">
        <v>0</v>
      </c>
      <c r="EF26">
        <v>5</v>
      </c>
      <c r="EG26" s="1">
        <v>21</v>
      </c>
      <c r="EH26" s="1" t="s">
        <v>50</v>
      </c>
      <c r="EI26" s="1">
        <f>ROUND(AVERAGE(CW26,CZ26,DC26,DG26,DJ26,DM26,DP26),2)</f>
        <v>27.51</v>
      </c>
      <c r="EJ26" s="1">
        <f>IF(BL26="Tidak Kumuh",0,G26)</f>
        <v>3.64</v>
      </c>
      <c r="EK26" s="1">
        <f>IF(EH26="Tidak Kumuh",0,G26)</f>
        <v>3.64</v>
      </c>
      <c r="EL26" s="1">
        <f>EJ26-EK26</f>
        <v>0</v>
      </c>
    </row>
    <row r="27" spans="1:142">
      <c r="A27">
        <v>24</v>
      </c>
      <c r="B27" t="s">
        <v>46</v>
      </c>
      <c r="C27" t="s">
        <v>47</v>
      </c>
      <c r="D27" t="s">
        <v>72</v>
      </c>
      <c r="E27" t="s">
        <v>72</v>
      </c>
      <c r="F27" t="s">
        <v>66</v>
      </c>
      <c r="G27">
        <v>3.41</v>
      </c>
      <c r="H27">
        <v>107</v>
      </c>
      <c r="I27">
        <v>0.0</v>
      </c>
      <c r="J27">
        <v>20</v>
      </c>
      <c r="K27">
        <v>0</v>
      </c>
      <c r="L27">
        <v>0</v>
      </c>
      <c r="M27">
        <v>0</v>
      </c>
      <c r="N27">
        <v>0</v>
      </c>
      <c r="O27">
        <v>0.0</v>
      </c>
      <c r="P27">
        <v>0.0</v>
      </c>
      <c r="Q27">
        <v>0</v>
      </c>
      <c r="R27">
        <v>0</v>
      </c>
      <c r="S27">
        <v>148</v>
      </c>
      <c r="T27">
        <v>148</v>
      </c>
      <c r="U27">
        <v>148</v>
      </c>
      <c r="V27">
        <v>0</v>
      </c>
      <c r="W27">
        <v>132</v>
      </c>
      <c r="X27">
        <v>81.06</v>
      </c>
      <c r="Y27">
        <v>0.0</v>
      </c>
      <c r="Z27">
        <v>15.15</v>
      </c>
      <c r="AA27">
        <f>ROUND(IF(SUM(AU27:AW27)&gt;0,(SUMIF(AU27:AW27,"&gt;0",X27:Z27)/3),0),2)</f>
        <v>27.02</v>
      </c>
      <c r="AB27"/>
      <c r="AC27">
        <v>0.0</v>
      </c>
      <c r="AD27">
        <f>ROUND(IF(SUM(AX27:AY27)&gt;0,(SUMIF(AX27:AY27,"&gt;0",AB27:AC27)/2),0),2)</f>
        <v>0</v>
      </c>
      <c r="AE27">
        <v>0.0</v>
      </c>
      <c r="AF27">
        <v>0.0</v>
      </c>
      <c r="AG27">
        <f>ROUND(IF(SUM(AZ27:BA27)&gt;0,(SUMIF(AZ27:BA27,"&gt;0",AE27:AF27)/2),0),2)</f>
        <v>0</v>
      </c>
      <c r="AH27">
        <v>0.0</v>
      </c>
      <c r="AI27">
        <v>0.0</v>
      </c>
      <c r="AJ27">
        <v>0.0</v>
      </c>
      <c r="AK27">
        <f>ROUND(IF(SUM(BB27:BD27)&gt;0,(SUMIF(BB27:BD27,"&gt;0",AH27:AJ27)/3),0),2)</f>
        <v>0</v>
      </c>
      <c r="AL27">
        <v>0.0</v>
      </c>
      <c r="AM27">
        <v>100.0</v>
      </c>
      <c r="AN27">
        <f>ROUND(IF(SUM(BE27:BF27)&gt;0,(SUMIF(BE27:BF27,"&gt;0",AL27:AM27)/2),0),2)</f>
        <v>50</v>
      </c>
      <c r="AO27">
        <v>100.0</v>
      </c>
      <c r="AP27">
        <v>100.0</v>
      </c>
      <c r="AQ27">
        <f>ROUND(IF(SUM(BG27:BH27)&gt;0,(SUMIF(BG27:BH27,"&gt;0",AO27:AP27)/2),0),2)</f>
        <v>100</v>
      </c>
      <c r="AR27">
        <v>0.0</v>
      </c>
      <c r="AS27">
        <v>100.0</v>
      </c>
      <c r="AT27">
        <f>ROUND(IF(SUM(BI27:BJ27)&gt;0,(SUMIF(BI27:BJ27,"&gt;0",AR27:AS27)/2),0),2)</f>
        <v>50</v>
      </c>
      <c r="AU27">
        <v>5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5</v>
      </c>
      <c r="BG27">
        <v>5</v>
      </c>
      <c r="BH27">
        <v>5</v>
      </c>
      <c r="BI27">
        <v>0</v>
      </c>
      <c r="BJ27">
        <v>5</v>
      </c>
      <c r="BK27" s="1">
        <v>25</v>
      </c>
      <c r="BL27" s="1" t="s">
        <v>50</v>
      </c>
      <c r="BM27" s="1">
        <f>ROUND(AVERAGE(AA27,AD27,AG27,AK27,AN27,AQ27,AT27),2)</f>
        <v>32.43</v>
      </c>
      <c r="BN27">
        <v>0.0</v>
      </c>
      <c r="BO27">
        <v>0.0</v>
      </c>
      <c r="BP27">
        <v>0.0</v>
      </c>
      <c r="BQ27">
        <v>0.0</v>
      </c>
      <c r="BR27">
        <v>0.0</v>
      </c>
      <c r="BS27">
        <v>0.0</v>
      </c>
      <c r="BT27">
        <v>0.0</v>
      </c>
      <c r="BU27">
        <v>0.0</v>
      </c>
      <c r="BV27">
        <v>0.0</v>
      </c>
      <c r="BW27">
        <v>0.0</v>
      </c>
      <c r="BX27">
        <v>0.0</v>
      </c>
      <c r="BY27">
        <v>0.0</v>
      </c>
      <c r="BZ27">
        <v>0.0</v>
      </c>
      <c r="CA27">
        <v>0.0</v>
      </c>
      <c r="CB27">
        <v>0.0</v>
      </c>
      <c r="CC27">
        <v>132.0</v>
      </c>
      <c r="CD27">
        <v>107.0</v>
      </c>
      <c r="CE27">
        <v>0.0</v>
      </c>
      <c r="CF27">
        <v>20.0</v>
      </c>
      <c r="CG27">
        <v>0.0</v>
      </c>
      <c r="CH27">
        <v>0.0</v>
      </c>
      <c r="CI27">
        <v>0.0</v>
      </c>
      <c r="CJ27">
        <v>0.0</v>
      </c>
      <c r="CK27">
        <v>0.0</v>
      </c>
      <c r="CL27">
        <v>0.0</v>
      </c>
      <c r="CM27">
        <v>0.0</v>
      </c>
      <c r="CN27">
        <v>0.0</v>
      </c>
      <c r="CO27">
        <v>148.0</v>
      </c>
      <c r="CP27">
        <v>148.0</v>
      </c>
      <c r="CQ27">
        <v>148.0</v>
      </c>
      <c r="CR27">
        <v>0.0</v>
      </c>
      <c r="CS27">
        <v>0.0</v>
      </c>
      <c r="CT27">
        <v>81.06</v>
      </c>
      <c r="CU27">
        <v>0.0</v>
      </c>
      <c r="CV27">
        <v>15.15</v>
      </c>
      <c r="CW27">
        <f>ROUND(IF(SUM(DQ27:DS27)&gt;0,(SUMIF(DQ27:DS27,"&gt;0",CT27:CV27)/3),0),2)</f>
        <v>27.02</v>
      </c>
      <c r="CX27"/>
      <c r="CY27">
        <v>0.0</v>
      </c>
      <c r="CZ27">
        <f>ROUND(IF(SUM(DT27:DU27)&gt;0,(SUMIF(DT27:DU27,"&gt;0",CX27:CY27)/2),0),2)</f>
        <v>0</v>
      </c>
      <c r="DA27">
        <v>0.0</v>
      </c>
      <c r="DB27">
        <v>0.0</v>
      </c>
      <c r="DC27">
        <f>ROUND(IF(SUM(DV27:DW27)&gt;0,(SUMIF(DV27:DW27,"&gt;0",DA27:DB27)/2),0),2)</f>
        <v>0</v>
      </c>
      <c r="DD27">
        <v>0.0</v>
      </c>
      <c r="DE27">
        <v>0.0</v>
      </c>
      <c r="DF27">
        <v>0.0</v>
      </c>
      <c r="DG27">
        <f>ROUND(IF(SUM(DX27:DZ27)&gt;0,(SUMIF(DX27:DZ27,"&gt;0",DD27:DF27)/3),0),2)</f>
        <v>0</v>
      </c>
      <c r="DH27">
        <v>0.0</v>
      </c>
      <c r="DI27">
        <v>100.0</v>
      </c>
      <c r="DJ27">
        <f>ROUND(IF(SUM(EA27:EB27)&gt;0,(SUMIF(EA27:EB27,"&gt;0",DH27:DI27)/2),0),2)</f>
        <v>50</v>
      </c>
      <c r="DK27">
        <v>100.0</v>
      </c>
      <c r="DL27">
        <v>100.0</v>
      </c>
      <c r="DM27">
        <f>ROUND(IF(SUM(EC27:ED27)&gt;0,(SUMIF(EC27:ED27,"&gt;0",DK27:DL27)/2),0),2)</f>
        <v>100</v>
      </c>
      <c r="DN27">
        <v>0.0</v>
      </c>
      <c r="DO27">
        <v>0.0</v>
      </c>
      <c r="DP27">
        <f>ROUND(IF(SUM(EE27:EF27)&gt;0,(SUMIF(EE27:EF27,"&gt;0",DN27:DO27)/2),0),2)</f>
        <v>0</v>
      </c>
      <c r="DQ27">
        <v>5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5</v>
      </c>
      <c r="EC27">
        <v>5</v>
      </c>
      <c r="ED27">
        <v>5</v>
      </c>
      <c r="EE27">
        <v>0</v>
      </c>
      <c r="EF27">
        <v>0</v>
      </c>
      <c r="EG27" s="1">
        <v>20</v>
      </c>
      <c r="EH27" s="1" t="s">
        <v>50</v>
      </c>
      <c r="EI27" s="1">
        <f>ROUND(AVERAGE(CW27,CZ27,DC27,DG27,DJ27,DM27,DP27),2)</f>
        <v>25.29</v>
      </c>
      <c r="EJ27" s="1">
        <f>IF(BL27="Tidak Kumuh",0,G27)</f>
        <v>3.41</v>
      </c>
      <c r="EK27" s="1">
        <f>IF(EH27="Tidak Kumuh",0,G27)</f>
        <v>3.41</v>
      </c>
      <c r="EL27" s="1">
        <f>EJ27-EK27</f>
        <v>0</v>
      </c>
    </row>
    <row r="28" spans="1:142">
      <c r="A28">
        <v>25</v>
      </c>
      <c r="B28" t="s">
        <v>46</v>
      </c>
      <c r="C28" t="s">
        <v>47</v>
      </c>
      <c r="D28" t="s">
        <v>76</v>
      </c>
      <c r="E28" t="s">
        <v>77</v>
      </c>
      <c r="F28" t="s">
        <v>69</v>
      </c>
      <c r="G28">
        <v>3.35</v>
      </c>
      <c r="H28">
        <v>120</v>
      </c>
      <c r="I28">
        <v>0.0</v>
      </c>
      <c r="J28">
        <v>25</v>
      </c>
      <c r="K28">
        <v>0</v>
      </c>
      <c r="L28">
        <v>1209</v>
      </c>
      <c r="M28">
        <v>110</v>
      </c>
      <c r="N28">
        <v>0</v>
      </c>
      <c r="O28">
        <v>0.0</v>
      </c>
      <c r="P28">
        <v>0.0</v>
      </c>
      <c r="Q28">
        <v>0</v>
      </c>
      <c r="R28">
        <v>0</v>
      </c>
      <c r="S28">
        <v>134</v>
      </c>
      <c r="T28">
        <v>138</v>
      </c>
      <c r="U28">
        <v>0</v>
      </c>
      <c r="V28">
        <v>0</v>
      </c>
      <c r="W28">
        <v>0</v>
      </c>
      <c r="X28">
        <v>100.0</v>
      </c>
      <c r="Y28">
        <v>0.0</v>
      </c>
      <c r="Z28">
        <v>20.83</v>
      </c>
      <c r="AA28">
        <f>ROUND(IF(SUM(AU28:AW28)&gt;0,(SUMIF(AU28:AW28,"&gt;0",X28:Z28)/3),0),2)</f>
        <v>33.33</v>
      </c>
      <c r="AB28">
        <v>0.0</v>
      </c>
      <c r="AC28">
        <v>85.14</v>
      </c>
      <c r="AD28">
        <f>ROUND(IF(SUM(AX28:AY28)&gt;0,(SUMIF(AX28:AY28,"&gt;0",AB28:AC28)/2),0),2)</f>
        <v>42.57</v>
      </c>
      <c r="AE28">
        <v>79.71</v>
      </c>
      <c r="AF28">
        <v>0.0</v>
      </c>
      <c r="AG28">
        <f>ROUND(IF(SUM(AZ28:BA28)&gt;0,(SUMIF(AZ28:BA28,"&gt;0",AE28:AF28)/2),0),2)</f>
        <v>39.86</v>
      </c>
      <c r="AH28">
        <v>0.0</v>
      </c>
      <c r="AI28">
        <v>0.0</v>
      </c>
      <c r="AJ28">
        <v>0.0</v>
      </c>
      <c r="AK28">
        <f>ROUND(IF(SUM(BB28:BD28)&gt;0,(SUMIF(BB28:BD28,"&gt;0",AH28:AJ28)/3),0),2)</f>
        <v>0</v>
      </c>
      <c r="AL28">
        <v>0.0</v>
      </c>
      <c r="AM28">
        <v>97.1</v>
      </c>
      <c r="AN28">
        <f>ROUND(IF(SUM(BE28:BF28)&gt;0,(SUMIF(BE28:BF28,"&gt;0",AL28:AM28)/2),0),2)</f>
        <v>48.55</v>
      </c>
      <c r="AO28">
        <v>100.0</v>
      </c>
      <c r="AP28">
        <v>0.0</v>
      </c>
      <c r="AQ28">
        <f>ROUND(IF(SUM(BG28:BH28)&gt;0,(SUMIF(BG28:BH28,"&gt;0",AO28:AP28)/2),0),2)</f>
        <v>50</v>
      </c>
      <c r="AR28">
        <v>0.0</v>
      </c>
      <c r="AS28">
        <v>0.0</v>
      </c>
      <c r="AT28">
        <f>ROUND(IF(SUM(BI28:BJ28)&gt;0,(SUMIF(BI28:BJ28,"&gt;0",AR28:AS28)/2),0),2)</f>
        <v>0</v>
      </c>
      <c r="AU28">
        <v>5</v>
      </c>
      <c r="AV28">
        <v>0</v>
      </c>
      <c r="AW28">
        <v>0</v>
      </c>
      <c r="AX28">
        <v>0</v>
      </c>
      <c r="AY28">
        <v>5</v>
      </c>
      <c r="AZ28">
        <v>5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5</v>
      </c>
      <c r="BG28">
        <v>5</v>
      </c>
      <c r="BH28">
        <v>0</v>
      </c>
      <c r="BI28">
        <v>0</v>
      </c>
      <c r="BJ28">
        <v>0</v>
      </c>
      <c r="BK28" s="1">
        <v>25</v>
      </c>
      <c r="BL28" s="1" t="s">
        <v>50</v>
      </c>
      <c r="BM28" s="1">
        <f>ROUND(AVERAGE(AA28,AD28,AG28,AK28,AN28,AQ28,AT28),2)</f>
        <v>30.62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120.0</v>
      </c>
      <c r="CE28">
        <v>0.0</v>
      </c>
      <c r="CF28">
        <v>25.0</v>
      </c>
      <c r="CG28">
        <v>0.0</v>
      </c>
      <c r="CH28">
        <v>1209.0</v>
      </c>
      <c r="CI28">
        <v>110.0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134.0</v>
      </c>
      <c r="CP28">
        <v>138.0</v>
      </c>
      <c r="CQ28">
        <v>0.0</v>
      </c>
      <c r="CR28">
        <v>0.0</v>
      </c>
      <c r="CS28">
        <v>0.0</v>
      </c>
      <c r="CT28">
        <v>100.0</v>
      </c>
      <c r="CU28">
        <v>0.0</v>
      </c>
      <c r="CV28">
        <v>20.83</v>
      </c>
      <c r="CW28">
        <f>ROUND(IF(SUM(DQ28:DS28)&gt;0,(SUMIF(DQ28:DS28,"&gt;0",CT28:CV28)/3),0),2)</f>
        <v>33.33</v>
      </c>
      <c r="CX28">
        <v>0.0</v>
      </c>
      <c r="CY28">
        <v>85.14</v>
      </c>
      <c r="CZ28">
        <f>ROUND(IF(SUM(DT28:DU28)&gt;0,(SUMIF(DT28:DU28,"&gt;0",CX28:CY28)/2),0),2)</f>
        <v>42.57</v>
      </c>
      <c r="DA28">
        <v>79.71</v>
      </c>
      <c r="DB28">
        <v>0.0</v>
      </c>
      <c r="DC28">
        <f>ROUND(IF(SUM(DV28:DW28)&gt;0,(SUMIF(DV28:DW28,"&gt;0",DA28:DB28)/2),0),2)</f>
        <v>39.86</v>
      </c>
      <c r="DD28">
        <v>0.0</v>
      </c>
      <c r="DE28">
        <v>0.0</v>
      </c>
      <c r="DF28">
        <v>0.0</v>
      </c>
      <c r="DG28">
        <f>ROUND(IF(SUM(DX28:DZ28)&gt;0,(SUMIF(DX28:DZ28,"&gt;0",DD28:DF28)/3),0),2)</f>
        <v>0</v>
      </c>
      <c r="DH28">
        <v>0.0</v>
      </c>
      <c r="DI28">
        <v>97.1</v>
      </c>
      <c r="DJ28">
        <f>ROUND(IF(SUM(EA28:EB28)&gt;0,(SUMIF(EA28:EB28,"&gt;0",DH28:DI28)/2),0),2)</f>
        <v>48.55</v>
      </c>
      <c r="DK28">
        <v>100.0</v>
      </c>
      <c r="DL28">
        <v>0.0</v>
      </c>
      <c r="DM28">
        <f>ROUND(IF(SUM(EC28:ED28)&gt;0,(SUMIF(EC28:ED28,"&gt;0",DK28:DL28)/2),0),2)</f>
        <v>50</v>
      </c>
      <c r="DN28">
        <v>0.0</v>
      </c>
      <c r="DO28">
        <v>0.0</v>
      </c>
      <c r="DP28">
        <f>ROUND(IF(SUM(EE28:EF28)&gt;0,(SUMIF(EE28:EF28,"&gt;0",DN28:DO28)/2),0),2)</f>
        <v>0</v>
      </c>
      <c r="DQ28">
        <v>5</v>
      </c>
      <c r="DR28">
        <v>0</v>
      </c>
      <c r="DS28">
        <v>0</v>
      </c>
      <c r="DT28">
        <v>0</v>
      </c>
      <c r="DU28">
        <v>5</v>
      </c>
      <c r="DV28">
        <v>5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5</v>
      </c>
      <c r="EC28">
        <v>5</v>
      </c>
      <c r="ED28">
        <v>0</v>
      </c>
      <c r="EE28">
        <v>0</v>
      </c>
      <c r="EF28">
        <v>0</v>
      </c>
      <c r="EG28" s="1">
        <v>25</v>
      </c>
      <c r="EH28" s="1" t="s">
        <v>50</v>
      </c>
      <c r="EI28" s="1">
        <f>ROUND(AVERAGE(CW28,CZ28,DC28,DG28,DJ28,DM28,DP28),2)</f>
        <v>30.62</v>
      </c>
      <c r="EJ28" s="1">
        <f>IF(BL28="Tidak Kumuh",0,G28)</f>
        <v>3.35</v>
      </c>
      <c r="EK28" s="1">
        <f>IF(EH28="Tidak Kumuh",0,G28)</f>
        <v>3.35</v>
      </c>
      <c r="EL28" s="1">
        <f>EJ28-EK28</f>
        <v>0</v>
      </c>
    </row>
    <row r="29" spans="1:142">
      <c r="A29">
        <v>26</v>
      </c>
      <c r="B29" t="s">
        <v>46</v>
      </c>
      <c r="C29" t="s">
        <v>47</v>
      </c>
      <c r="D29" t="s">
        <v>76</v>
      </c>
      <c r="E29" t="s">
        <v>77</v>
      </c>
      <c r="F29" t="s">
        <v>68</v>
      </c>
      <c r="G29">
        <v>1.73</v>
      </c>
      <c r="H29">
        <v>82</v>
      </c>
      <c r="I29">
        <v>0.0</v>
      </c>
      <c r="J29">
        <v>38</v>
      </c>
      <c r="K29">
        <v>0</v>
      </c>
      <c r="L29">
        <v>1544</v>
      </c>
      <c r="M29">
        <v>73</v>
      </c>
      <c r="N29">
        <v>0</v>
      </c>
      <c r="O29">
        <v>0.0</v>
      </c>
      <c r="P29">
        <v>0.0</v>
      </c>
      <c r="Q29">
        <v>0</v>
      </c>
      <c r="R29">
        <v>21</v>
      </c>
      <c r="S29">
        <v>84</v>
      </c>
      <c r="T29">
        <v>88</v>
      </c>
      <c r="U29">
        <v>0</v>
      </c>
      <c r="V29">
        <v>0</v>
      </c>
      <c r="W29">
        <v>0</v>
      </c>
      <c r="X29">
        <v>100.0</v>
      </c>
      <c r="Y29">
        <v>0.0</v>
      </c>
      <c r="Z29">
        <v>46.34</v>
      </c>
      <c r="AA29">
        <f>ROUND(IF(SUM(AU29:AW29)&gt;0,(SUMIF(AU29:AW29,"&gt;0",X29:Z29)/3),0),2)</f>
        <v>48.78</v>
      </c>
      <c r="AB29">
        <v>0.0</v>
      </c>
      <c r="AC29">
        <v>97.41</v>
      </c>
      <c r="AD29">
        <f>ROUND(IF(SUM(AX29:AY29)&gt;0,(SUMIF(AX29:AY29,"&gt;0",AB29:AC29)/2),0),2)</f>
        <v>48.71</v>
      </c>
      <c r="AE29">
        <v>82.95</v>
      </c>
      <c r="AF29">
        <v>0.0</v>
      </c>
      <c r="AG29">
        <f>ROUND(IF(SUM(AZ29:BA29)&gt;0,(SUMIF(AZ29:BA29,"&gt;0",AE29:AF29)/2),0),2)</f>
        <v>41.48</v>
      </c>
      <c r="AH29">
        <v>0.0</v>
      </c>
      <c r="AI29">
        <v>0.0</v>
      </c>
      <c r="AJ29">
        <v>0.0</v>
      </c>
      <c r="AK29">
        <f>ROUND(IF(SUM(BB29:BD29)&gt;0,(SUMIF(BB29:BD29,"&gt;0",AH29:AJ29)/3),0),2)</f>
        <v>0</v>
      </c>
      <c r="AL29">
        <v>23.86</v>
      </c>
      <c r="AM29">
        <v>95.45</v>
      </c>
      <c r="AN29">
        <f>ROUND(IF(SUM(BE29:BF29)&gt;0,(SUMIF(BE29:BF29,"&gt;0",AL29:AM29)/2),0),2)</f>
        <v>47.73</v>
      </c>
      <c r="AO29">
        <v>100.0</v>
      </c>
      <c r="AP29">
        <v>0.0</v>
      </c>
      <c r="AQ29">
        <f>ROUND(IF(SUM(BG29:BH29)&gt;0,(SUMIF(BG29:BH29,"&gt;0",AO29:AP29)/2),0),2)</f>
        <v>50</v>
      </c>
      <c r="AR29">
        <v>0.0</v>
      </c>
      <c r="AS29">
        <v>0.0</v>
      </c>
      <c r="AT29">
        <f>ROUND(IF(SUM(BI29:BJ29)&gt;0,(SUMIF(BI29:BJ29,"&gt;0",AR29:AS29)/2),0),2)</f>
        <v>0</v>
      </c>
      <c r="AU29">
        <v>5</v>
      </c>
      <c r="AV29">
        <v>0</v>
      </c>
      <c r="AW29">
        <v>1</v>
      </c>
      <c r="AX29">
        <v>0</v>
      </c>
      <c r="AY29">
        <v>5</v>
      </c>
      <c r="AZ29">
        <v>5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5</v>
      </c>
      <c r="BG29">
        <v>5</v>
      </c>
      <c r="BH29">
        <v>0</v>
      </c>
      <c r="BI29">
        <v>0</v>
      </c>
      <c r="BJ29">
        <v>0</v>
      </c>
      <c r="BK29" s="1">
        <v>26</v>
      </c>
      <c r="BL29" s="1" t="s">
        <v>50</v>
      </c>
      <c r="BM29" s="1">
        <f>ROUND(AVERAGE(AA29,AD29,AG29,AK29,AN29,AQ29,AT29),2)</f>
        <v>33.81</v>
      </c>
      <c r="BN29">
        <v>0.0</v>
      </c>
      <c r="BO29">
        <v>0.0</v>
      </c>
      <c r="BP29">
        <v>0.0</v>
      </c>
      <c r="BQ29">
        <v>0.0</v>
      </c>
      <c r="BR29">
        <v>0.0</v>
      </c>
      <c r="BS29">
        <v>0.0</v>
      </c>
      <c r="BT29">
        <v>0.0</v>
      </c>
      <c r="BU29">
        <v>0.0</v>
      </c>
      <c r="BV29">
        <v>0.0</v>
      </c>
      <c r="BW29">
        <v>0.0</v>
      </c>
      <c r="BX29">
        <v>0.0</v>
      </c>
      <c r="BY29">
        <v>0.0</v>
      </c>
      <c r="BZ29">
        <v>0.0</v>
      </c>
      <c r="CA29">
        <v>0.0</v>
      </c>
      <c r="CB29">
        <v>0.0</v>
      </c>
      <c r="CC29">
        <v>0.0</v>
      </c>
      <c r="CD29">
        <v>82.0</v>
      </c>
      <c r="CE29">
        <v>0.0</v>
      </c>
      <c r="CF29">
        <v>38.0</v>
      </c>
      <c r="CG29">
        <v>0.0</v>
      </c>
      <c r="CH29">
        <v>1544.0</v>
      </c>
      <c r="CI29">
        <v>73.0</v>
      </c>
      <c r="CJ29">
        <v>0.0</v>
      </c>
      <c r="CK29">
        <v>0.0</v>
      </c>
      <c r="CL29">
        <v>0.0</v>
      </c>
      <c r="CM29">
        <v>0.0</v>
      </c>
      <c r="CN29">
        <v>21.0</v>
      </c>
      <c r="CO29">
        <v>84.0</v>
      </c>
      <c r="CP29">
        <v>88.0</v>
      </c>
      <c r="CQ29">
        <v>0.0</v>
      </c>
      <c r="CR29">
        <v>0.0</v>
      </c>
      <c r="CS29">
        <v>0.0</v>
      </c>
      <c r="CT29">
        <v>100.0</v>
      </c>
      <c r="CU29">
        <v>0.0</v>
      </c>
      <c r="CV29">
        <v>46.34</v>
      </c>
      <c r="CW29">
        <f>ROUND(IF(SUM(DQ29:DS29)&gt;0,(SUMIF(DQ29:DS29,"&gt;0",CT29:CV29)/3),0),2)</f>
        <v>48.78</v>
      </c>
      <c r="CX29">
        <v>0.0</v>
      </c>
      <c r="CY29">
        <v>97.41</v>
      </c>
      <c r="CZ29">
        <f>ROUND(IF(SUM(DT29:DU29)&gt;0,(SUMIF(DT29:DU29,"&gt;0",CX29:CY29)/2),0),2)</f>
        <v>48.71</v>
      </c>
      <c r="DA29">
        <v>82.95</v>
      </c>
      <c r="DB29">
        <v>0.0</v>
      </c>
      <c r="DC29">
        <f>ROUND(IF(SUM(DV29:DW29)&gt;0,(SUMIF(DV29:DW29,"&gt;0",DA29:DB29)/2),0),2)</f>
        <v>41.48</v>
      </c>
      <c r="DD29">
        <v>0.0</v>
      </c>
      <c r="DE29">
        <v>0.0</v>
      </c>
      <c r="DF29">
        <v>0.0</v>
      </c>
      <c r="DG29">
        <f>ROUND(IF(SUM(DX29:DZ29)&gt;0,(SUMIF(DX29:DZ29,"&gt;0",DD29:DF29)/3),0),2)</f>
        <v>0</v>
      </c>
      <c r="DH29">
        <v>23.86</v>
      </c>
      <c r="DI29">
        <v>95.45</v>
      </c>
      <c r="DJ29">
        <f>ROUND(IF(SUM(EA29:EB29)&gt;0,(SUMIF(EA29:EB29,"&gt;0",DH29:DI29)/2),0),2)</f>
        <v>47.73</v>
      </c>
      <c r="DK29">
        <v>100.0</v>
      </c>
      <c r="DL29">
        <v>0.0</v>
      </c>
      <c r="DM29">
        <f>ROUND(IF(SUM(EC29:ED29)&gt;0,(SUMIF(EC29:ED29,"&gt;0",DK29:DL29)/2),0),2)</f>
        <v>50</v>
      </c>
      <c r="DN29">
        <v>0.0</v>
      </c>
      <c r="DO29">
        <v>0.0</v>
      </c>
      <c r="DP29">
        <f>ROUND(IF(SUM(EE29:EF29)&gt;0,(SUMIF(EE29:EF29,"&gt;0",DN29:DO29)/2),0),2)</f>
        <v>0</v>
      </c>
      <c r="DQ29">
        <v>5</v>
      </c>
      <c r="DR29">
        <v>0</v>
      </c>
      <c r="DS29">
        <v>1</v>
      </c>
      <c r="DT29">
        <v>0</v>
      </c>
      <c r="DU29">
        <v>5</v>
      </c>
      <c r="DV29">
        <v>5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5</v>
      </c>
      <c r="EC29">
        <v>5</v>
      </c>
      <c r="ED29">
        <v>0</v>
      </c>
      <c r="EE29">
        <v>0</v>
      </c>
      <c r="EF29">
        <v>0</v>
      </c>
      <c r="EG29" s="1">
        <v>26</v>
      </c>
      <c r="EH29" s="1" t="s">
        <v>50</v>
      </c>
      <c r="EI29" s="1">
        <f>ROUND(AVERAGE(CW29,CZ29,DC29,DG29,DJ29,DM29,DP29),2)</f>
        <v>33.81</v>
      </c>
      <c r="EJ29" s="1">
        <f>IF(BL29="Tidak Kumuh",0,G29)</f>
        <v>1.73</v>
      </c>
      <c r="EK29" s="1">
        <f>IF(EH29="Tidak Kumuh",0,G29)</f>
        <v>1.73</v>
      </c>
      <c r="EL29" s="1">
        <f>EJ29-EK29</f>
        <v>0</v>
      </c>
    </row>
    <row r="30" spans="1:142">
      <c r="A30">
        <v>27</v>
      </c>
      <c r="B30" t="s">
        <v>46</v>
      </c>
      <c r="C30" t="s">
        <v>47</v>
      </c>
      <c r="D30" t="s">
        <v>76</v>
      </c>
      <c r="E30" t="s">
        <v>78</v>
      </c>
      <c r="F30" t="s">
        <v>57</v>
      </c>
      <c r="G30">
        <v>1.79</v>
      </c>
      <c r="H30">
        <v>32</v>
      </c>
      <c r="I30">
        <v>0.0</v>
      </c>
      <c r="J30">
        <v>22</v>
      </c>
      <c r="K30">
        <v>106</v>
      </c>
      <c r="L30">
        <v>0</v>
      </c>
      <c r="M30">
        <v>81</v>
      </c>
      <c r="N30">
        <v>0</v>
      </c>
      <c r="O30">
        <v>0.0</v>
      </c>
      <c r="P30">
        <v>0.0</v>
      </c>
      <c r="Q30">
        <v>0</v>
      </c>
      <c r="R30">
        <v>30</v>
      </c>
      <c r="S30">
        <v>90</v>
      </c>
      <c r="T30">
        <v>101</v>
      </c>
      <c r="U30">
        <v>101</v>
      </c>
      <c r="V30">
        <v>0</v>
      </c>
      <c r="W30">
        <v>0</v>
      </c>
      <c r="X30">
        <v>35.56</v>
      </c>
      <c r="Y30">
        <v>0.0</v>
      </c>
      <c r="Z30">
        <v>24.44</v>
      </c>
      <c r="AA30">
        <f>ROUND(IF(SUM(AU30:AW30)&gt;0,(SUMIF(AU30:AW30,"&gt;0",X30:Z30)/3),0),2)</f>
        <v>11.85</v>
      </c>
      <c r="AB30">
        <v>17.38</v>
      </c>
      <c r="AC30">
        <v>0.0</v>
      </c>
      <c r="AD30">
        <f>ROUND(IF(SUM(AX30:AY30)&gt;0,(SUMIF(AX30:AY30,"&gt;0",AB30:AC30)/2),0),2)</f>
        <v>0</v>
      </c>
      <c r="AE30">
        <v>80.2</v>
      </c>
      <c r="AF30">
        <v>0.0</v>
      </c>
      <c r="AG30">
        <f>ROUND(IF(SUM(AZ30:BA30)&gt;0,(SUMIF(AZ30:BA30,"&gt;0",AE30:AF30)/2),0),2)</f>
        <v>40.1</v>
      </c>
      <c r="AH30">
        <v>0.0</v>
      </c>
      <c r="AI30">
        <v>0.0</v>
      </c>
      <c r="AJ30">
        <v>0.0</v>
      </c>
      <c r="AK30">
        <f>ROUND(IF(SUM(BB30:BD30)&gt;0,(SUMIF(BB30:BD30,"&gt;0",AH30:AJ30)/3),0),2)</f>
        <v>0</v>
      </c>
      <c r="AL30">
        <v>29.7</v>
      </c>
      <c r="AM30">
        <v>89.11</v>
      </c>
      <c r="AN30">
        <f>ROUND(IF(SUM(BE30:BF30)&gt;0,(SUMIF(BE30:BF30,"&gt;0",AL30:AM30)/2),0),2)</f>
        <v>59.41</v>
      </c>
      <c r="AO30">
        <v>100.0</v>
      </c>
      <c r="AP30">
        <v>100.0</v>
      </c>
      <c r="AQ30">
        <f>ROUND(IF(SUM(BG30:BH30)&gt;0,(SUMIF(BG30:BH30,"&gt;0",AO30:AP30)/2),0),2)</f>
        <v>100</v>
      </c>
      <c r="AR30">
        <v>0.0</v>
      </c>
      <c r="AS30">
        <v>0.0</v>
      </c>
      <c r="AT30">
        <f>ROUND(IF(SUM(BI30:BJ30)&gt;0,(SUMIF(BI30:BJ30,"&gt;0",AR30:AS30)/2),0),2)</f>
        <v>0</v>
      </c>
      <c r="AU30">
        <v>1</v>
      </c>
      <c r="AV30">
        <v>0</v>
      </c>
      <c r="AW30">
        <v>0</v>
      </c>
      <c r="AX30">
        <v>0</v>
      </c>
      <c r="AY30">
        <v>0</v>
      </c>
      <c r="AZ30">
        <v>5</v>
      </c>
      <c r="BA30">
        <v>0</v>
      </c>
      <c r="BB30">
        <v>0</v>
      </c>
      <c r="BC30">
        <v>0</v>
      </c>
      <c r="BD30">
        <v>0</v>
      </c>
      <c r="BE30">
        <v>1</v>
      </c>
      <c r="BF30">
        <v>5</v>
      </c>
      <c r="BG30">
        <v>5</v>
      </c>
      <c r="BH30">
        <v>5</v>
      </c>
      <c r="BI30">
        <v>0</v>
      </c>
      <c r="BJ30">
        <v>0</v>
      </c>
      <c r="BK30" s="1">
        <v>22</v>
      </c>
      <c r="BL30" s="1" t="s">
        <v>50</v>
      </c>
      <c r="BM30" s="1">
        <f>ROUND(AVERAGE(AA30,AD30,AG30,AK30,AN30,AQ30,AT30),2)</f>
        <v>30.19</v>
      </c>
      <c r="BN30">
        <v>0.0</v>
      </c>
      <c r="BO30">
        <v>0.0</v>
      </c>
      <c r="BP30">
        <v>0.0</v>
      </c>
      <c r="BQ30">
        <v>0.0</v>
      </c>
      <c r="BR30">
        <v>0.0</v>
      </c>
      <c r="BS30">
        <v>0.0</v>
      </c>
      <c r="BT30">
        <v>0.0</v>
      </c>
      <c r="BU30">
        <v>0.0</v>
      </c>
      <c r="BV30">
        <v>0.0</v>
      </c>
      <c r="BW30">
        <v>0.0</v>
      </c>
      <c r="BX30">
        <v>0.0</v>
      </c>
      <c r="BY30">
        <v>0.0</v>
      </c>
      <c r="BZ30">
        <v>0.0</v>
      </c>
      <c r="CA30">
        <v>0.0</v>
      </c>
      <c r="CB30">
        <v>0.0</v>
      </c>
      <c r="CC30">
        <v>0.0</v>
      </c>
      <c r="CD30">
        <v>32.0</v>
      </c>
      <c r="CE30">
        <v>0.0</v>
      </c>
      <c r="CF30">
        <v>22.0</v>
      </c>
      <c r="CG30">
        <v>106.0</v>
      </c>
      <c r="CH30">
        <v>0.0</v>
      </c>
      <c r="CI30">
        <v>81.0</v>
      </c>
      <c r="CJ30">
        <v>0.0</v>
      </c>
      <c r="CK30">
        <v>0.0</v>
      </c>
      <c r="CL30">
        <v>0.0</v>
      </c>
      <c r="CM30">
        <v>0.0</v>
      </c>
      <c r="CN30">
        <v>30.0</v>
      </c>
      <c r="CO30">
        <v>90.0</v>
      </c>
      <c r="CP30">
        <v>101.0</v>
      </c>
      <c r="CQ30">
        <v>101.0</v>
      </c>
      <c r="CR30">
        <v>0.0</v>
      </c>
      <c r="CS30">
        <v>0.0</v>
      </c>
      <c r="CT30">
        <v>35.56</v>
      </c>
      <c r="CU30">
        <v>0.0</v>
      </c>
      <c r="CV30">
        <v>24.44</v>
      </c>
      <c r="CW30">
        <f>ROUND(IF(SUM(DQ30:DS30)&gt;0,(SUMIF(DQ30:DS30,"&gt;0",CT30:CV30)/3),0),2)</f>
        <v>11.85</v>
      </c>
      <c r="CX30">
        <v>17.38</v>
      </c>
      <c r="CY30">
        <v>0.0</v>
      </c>
      <c r="CZ30">
        <f>ROUND(IF(SUM(DT30:DU30)&gt;0,(SUMIF(DT30:DU30,"&gt;0",CX30:CY30)/2),0),2)</f>
        <v>0</v>
      </c>
      <c r="DA30">
        <v>80.2</v>
      </c>
      <c r="DB30">
        <v>0.0</v>
      </c>
      <c r="DC30">
        <f>ROUND(IF(SUM(DV30:DW30)&gt;0,(SUMIF(DV30:DW30,"&gt;0",DA30:DB30)/2),0),2)</f>
        <v>40.1</v>
      </c>
      <c r="DD30">
        <v>0.0</v>
      </c>
      <c r="DE30">
        <v>0.0</v>
      </c>
      <c r="DF30">
        <v>0.0</v>
      </c>
      <c r="DG30">
        <f>ROUND(IF(SUM(DX30:DZ30)&gt;0,(SUMIF(DX30:DZ30,"&gt;0",DD30:DF30)/3),0),2)</f>
        <v>0</v>
      </c>
      <c r="DH30">
        <v>29.7</v>
      </c>
      <c r="DI30">
        <v>89.11</v>
      </c>
      <c r="DJ30">
        <f>ROUND(IF(SUM(EA30:EB30)&gt;0,(SUMIF(EA30:EB30,"&gt;0",DH30:DI30)/2),0),2)</f>
        <v>59.41</v>
      </c>
      <c r="DK30">
        <v>100.0</v>
      </c>
      <c r="DL30">
        <v>100.0</v>
      </c>
      <c r="DM30">
        <f>ROUND(IF(SUM(EC30:ED30)&gt;0,(SUMIF(EC30:ED30,"&gt;0",DK30:DL30)/2),0),2)</f>
        <v>100</v>
      </c>
      <c r="DN30">
        <v>0.0</v>
      </c>
      <c r="DO30">
        <v>0.0</v>
      </c>
      <c r="DP30">
        <f>ROUND(IF(SUM(EE30:EF30)&gt;0,(SUMIF(EE30:EF30,"&gt;0",DN30:DO30)/2),0),2)</f>
        <v>0</v>
      </c>
      <c r="DQ30">
        <v>1</v>
      </c>
      <c r="DR30">
        <v>0</v>
      </c>
      <c r="DS30">
        <v>0</v>
      </c>
      <c r="DT30">
        <v>0</v>
      </c>
      <c r="DU30">
        <v>0</v>
      </c>
      <c r="DV30">
        <v>5</v>
      </c>
      <c r="DW30">
        <v>0</v>
      </c>
      <c r="DX30">
        <v>0</v>
      </c>
      <c r="DY30">
        <v>0</v>
      </c>
      <c r="DZ30">
        <v>0</v>
      </c>
      <c r="EA30">
        <v>1</v>
      </c>
      <c r="EB30">
        <v>5</v>
      </c>
      <c r="EC30">
        <v>5</v>
      </c>
      <c r="ED30">
        <v>5</v>
      </c>
      <c r="EE30">
        <v>0</v>
      </c>
      <c r="EF30">
        <v>0</v>
      </c>
      <c r="EG30" s="1">
        <v>22</v>
      </c>
      <c r="EH30" s="1" t="s">
        <v>50</v>
      </c>
      <c r="EI30" s="1">
        <f>ROUND(AVERAGE(CW30,CZ30,DC30,DG30,DJ30,DM30,DP30),2)</f>
        <v>30.19</v>
      </c>
      <c r="EJ30" s="1">
        <f>IF(BL30="Tidak Kumuh",0,G30)</f>
        <v>1.79</v>
      </c>
      <c r="EK30" s="1">
        <f>IF(EH30="Tidak Kumuh",0,G30)</f>
        <v>1.79</v>
      </c>
      <c r="EL30" s="1">
        <f>EJ30-EK30</f>
        <v>0</v>
      </c>
    </row>
    <row r="31" spans="1:142">
      <c r="A31">
        <v>28</v>
      </c>
      <c r="B31" t="s">
        <v>46</v>
      </c>
      <c r="C31" t="s">
        <v>47</v>
      </c>
      <c r="D31" t="s">
        <v>76</v>
      </c>
      <c r="E31" t="s">
        <v>78</v>
      </c>
      <c r="F31" t="s">
        <v>55</v>
      </c>
      <c r="G31">
        <v>2.59</v>
      </c>
      <c r="H31">
        <v>89</v>
      </c>
      <c r="I31">
        <v>0.0</v>
      </c>
      <c r="J31">
        <v>37</v>
      </c>
      <c r="K31">
        <v>0</v>
      </c>
      <c r="L31">
        <v>293</v>
      </c>
      <c r="M31">
        <v>10</v>
      </c>
      <c r="N31">
        <v>0</v>
      </c>
      <c r="O31">
        <v>0.0</v>
      </c>
      <c r="P31">
        <v>0.0</v>
      </c>
      <c r="Q31">
        <v>0</v>
      </c>
      <c r="R31">
        <v>0</v>
      </c>
      <c r="S31">
        <v>96</v>
      </c>
      <c r="T31">
        <v>99</v>
      </c>
      <c r="U31">
        <v>0</v>
      </c>
      <c r="V31">
        <v>0</v>
      </c>
      <c r="W31">
        <v>0</v>
      </c>
      <c r="X31">
        <v>100.0</v>
      </c>
      <c r="Y31">
        <v>0.0</v>
      </c>
      <c r="Z31">
        <v>41.57</v>
      </c>
      <c r="AA31">
        <f>ROUND(IF(SUM(AU31:AW31)&gt;0,(SUMIF(AU31:AW31,"&gt;0",X31:Z31)/3),0),2)</f>
        <v>47.19</v>
      </c>
      <c r="AB31">
        <v>0.0</v>
      </c>
      <c r="AC31">
        <v>24.48</v>
      </c>
      <c r="AD31">
        <f>ROUND(IF(SUM(AX31:AY31)&gt;0,(SUMIF(AX31:AY31,"&gt;0",AB31:AC31)/2),0),2)</f>
        <v>0</v>
      </c>
      <c r="AE31">
        <v>10.1</v>
      </c>
      <c r="AF31">
        <v>0.0</v>
      </c>
      <c r="AG31">
        <f>ROUND(IF(SUM(AZ31:BA31)&gt;0,(SUMIF(AZ31:BA31,"&gt;0",AE31:AF31)/2),0),2)</f>
        <v>0</v>
      </c>
      <c r="AH31">
        <v>0.0</v>
      </c>
      <c r="AI31">
        <v>0.0</v>
      </c>
      <c r="AJ31">
        <v>0.0</v>
      </c>
      <c r="AK31">
        <f>ROUND(IF(SUM(BB31:BD31)&gt;0,(SUMIF(BB31:BD31,"&gt;0",AH31:AJ31)/3),0),2)</f>
        <v>0</v>
      </c>
      <c r="AL31">
        <v>0.0</v>
      </c>
      <c r="AM31">
        <v>96.97</v>
      </c>
      <c r="AN31">
        <f>ROUND(IF(SUM(BE31:BF31)&gt;0,(SUMIF(BE31:BF31,"&gt;0",AL31:AM31)/2),0),2)</f>
        <v>48.49</v>
      </c>
      <c r="AO31">
        <v>100.0</v>
      </c>
      <c r="AP31">
        <v>0.0</v>
      </c>
      <c r="AQ31">
        <f>ROUND(IF(SUM(BG31:BH31)&gt;0,(SUMIF(BG31:BH31,"&gt;0",AO31:AP31)/2),0),2)</f>
        <v>50</v>
      </c>
      <c r="AR31">
        <v>0.0</v>
      </c>
      <c r="AS31">
        <v>0.0</v>
      </c>
      <c r="AT31">
        <f>ROUND(IF(SUM(BI31:BJ31)&gt;0,(SUMIF(BI31:BJ31,"&gt;0",AR31:AS31)/2),0),2)</f>
        <v>0</v>
      </c>
      <c r="AU31">
        <v>5</v>
      </c>
      <c r="AV31">
        <v>0</v>
      </c>
      <c r="AW31">
        <v>1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5</v>
      </c>
      <c r="BG31">
        <v>5</v>
      </c>
      <c r="BH31">
        <v>0</v>
      </c>
      <c r="BI31">
        <v>0</v>
      </c>
      <c r="BJ31">
        <v>0</v>
      </c>
      <c r="BK31" s="1">
        <v>16</v>
      </c>
      <c r="BL31" s="1" t="s">
        <v>50</v>
      </c>
      <c r="BM31" s="1">
        <f>ROUND(AVERAGE(AA31,AD31,AG31,AK31,AN31,AQ31,AT31),2)</f>
        <v>20.81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89.0</v>
      </c>
      <c r="CE31">
        <v>0.0</v>
      </c>
      <c r="CF31">
        <v>37.0</v>
      </c>
      <c r="CG31">
        <v>0.0</v>
      </c>
      <c r="CH31">
        <v>293.0</v>
      </c>
      <c r="CI31">
        <v>10.0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96.0</v>
      </c>
      <c r="CP31">
        <v>99.0</v>
      </c>
      <c r="CQ31">
        <v>0.0</v>
      </c>
      <c r="CR31">
        <v>0.0</v>
      </c>
      <c r="CS31">
        <v>0.0</v>
      </c>
      <c r="CT31">
        <v>100.0</v>
      </c>
      <c r="CU31">
        <v>0.0</v>
      </c>
      <c r="CV31">
        <v>41.57</v>
      </c>
      <c r="CW31">
        <f>ROUND(IF(SUM(DQ31:DS31)&gt;0,(SUMIF(DQ31:DS31,"&gt;0",CT31:CV31)/3),0),2)</f>
        <v>47.19</v>
      </c>
      <c r="CX31">
        <v>0.0</v>
      </c>
      <c r="CY31">
        <v>24.48</v>
      </c>
      <c r="CZ31">
        <f>ROUND(IF(SUM(DT31:DU31)&gt;0,(SUMIF(DT31:DU31,"&gt;0",CX31:CY31)/2),0),2)</f>
        <v>0</v>
      </c>
      <c r="DA31">
        <v>10.1</v>
      </c>
      <c r="DB31">
        <v>0.0</v>
      </c>
      <c r="DC31">
        <f>ROUND(IF(SUM(DV31:DW31)&gt;0,(SUMIF(DV31:DW31,"&gt;0",DA31:DB31)/2),0),2)</f>
        <v>0</v>
      </c>
      <c r="DD31">
        <v>0.0</v>
      </c>
      <c r="DE31">
        <v>0.0</v>
      </c>
      <c r="DF31">
        <v>0.0</v>
      </c>
      <c r="DG31">
        <f>ROUND(IF(SUM(DX31:DZ31)&gt;0,(SUMIF(DX31:DZ31,"&gt;0",DD31:DF31)/3),0),2)</f>
        <v>0</v>
      </c>
      <c r="DH31">
        <v>0.0</v>
      </c>
      <c r="DI31">
        <v>96.97</v>
      </c>
      <c r="DJ31">
        <f>ROUND(IF(SUM(EA31:EB31)&gt;0,(SUMIF(EA31:EB31,"&gt;0",DH31:DI31)/2),0),2)</f>
        <v>48.49</v>
      </c>
      <c r="DK31">
        <v>100.0</v>
      </c>
      <c r="DL31">
        <v>0.0</v>
      </c>
      <c r="DM31">
        <f>ROUND(IF(SUM(EC31:ED31)&gt;0,(SUMIF(EC31:ED31,"&gt;0",DK31:DL31)/2),0),2)</f>
        <v>50</v>
      </c>
      <c r="DN31">
        <v>0.0</v>
      </c>
      <c r="DO31">
        <v>0.0</v>
      </c>
      <c r="DP31">
        <f>ROUND(IF(SUM(EE31:EF31)&gt;0,(SUMIF(EE31:EF31,"&gt;0",DN31:DO31)/2),0),2)</f>
        <v>0</v>
      </c>
      <c r="DQ31">
        <v>5</v>
      </c>
      <c r="DR31">
        <v>0</v>
      </c>
      <c r="DS31">
        <v>1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5</v>
      </c>
      <c r="EC31">
        <v>5</v>
      </c>
      <c r="ED31">
        <v>0</v>
      </c>
      <c r="EE31">
        <v>0</v>
      </c>
      <c r="EF31">
        <v>0</v>
      </c>
      <c r="EG31" s="1">
        <v>16</v>
      </c>
      <c r="EH31" s="1" t="s">
        <v>50</v>
      </c>
      <c r="EI31" s="1">
        <f>ROUND(AVERAGE(CW31,CZ31,DC31,DG31,DJ31,DM31,DP31),2)</f>
        <v>20.81</v>
      </c>
      <c r="EJ31" s="1">
        <f>IF(BL31="Tidak Kumuh",0,G31)</f>
        <v>2.59</v>
      </c>
      <c r="EK31" s="1">
        <f>IF(EH31="Tidak Kumuh",0,G31)</f>
        <v>2.59</v>
      </c>
      <c r="EL31" s="1">
        <f>EJ31-EK31</f>
        <v>0</v>
      </c>
    </row>
    <row r="32" spans="1:142">
      <c r="A32">
        <v>29</v>
      </c>
      <c r="B32" t="s">
        <v>46</v>
      </c>
      <c r="C32" t="s">
        <v>47</v>
      </c>
      <c r="D32" t="s">
        <v>76</v>
      </c>
      <c r="E32" t="s">
        <v>78</v>
      </c>
      <c r="F32" t="s">
        <v>79</v>
      </c>
      <c r="G32">
        <v>2.03</v>
      </c>
      <c r="H32">
        <v>72</v>
      </c>
      <c r="I32">
        <v>0.0</v>
      </c>
      <c r="J32">
        <v>22</v>
      </c>
      <c r="K32">
        <v>0</v>
      </c>
      <c r="L32">
        <v>59</v>
      </c>
      <c r="M32">
        <v>61</v>
      </c>
      <c r="N32">
        <v>0</v>
      </c>
      <c r="O32">
        <v>0.0</v>
      </c>
      <c r="P32">
        <v>0.0</v>
      </c>
      <c r="Q32">
        <v>0</v>
      </c>
      <c r="R32">
        <v>1</v>
      </c>
      <c r="S32">
        <v>78</v>
      </c>
      <c r="T32">
        <v>88</v>
      </c>
      <c r="U32">
        <v>88</v>
      </c>
      <c r="V32">
        <v>0</v>
      </c>
      <c r="W32">
        <v>0</v>
      </c>
      <c r="X32">
        <v>96.0</v>
      </c>
      <c r="Y32">
        <v>0.0</v>
      </c>
      <c r="Z32">
        <v>29.33</v>
      </c>
      <c r="AA32">
        <f>ROUND(IF(SUM(AU32:AW32)&gt;0,(SUMIF(AU32:AW32,"&gt;0",X32:Z32)/3),0),2)</f>
        <v>41.78</v>
      </c>
      <c r="AB32">
        <v>0.0</v>
      </c>
      <c r="AC32">
        <v>9.02</v>
      </c>
      <c r="AD32">
        <f>ROUND(IF(SUM(AX32:AY32)&gt;0,(SUMIF(AX32:AY32,"&gt;0",AB32:AC32)/2),0),2)</f>
        <v>0</v>
      </c>
      <c r="AE32">
        <v>69.32</v>
      </c>
      <c r="AF32">
        <v>0.0</v>
      </c>
      <c r="AG32">
        <f>ROUND(IF(SUM(AZ32:BA32)&gt;0,(SUMIF(AZ32:BA32,"&gt;0",AE32:AF32)/2),0),2)</f>
        <v>34.66</v>
      </c>
      <c r="AH32">
        <v>0.0</v>
      </c>
      <c r="AI32">
        <v>0.0</v>
      </c>
      <c r="AJ32">
        <v>0.0</v>
      </c>
      <c r="AK32">
        <f>ROUND(IF(SUM(BB32:BD32)&gt;0,(SUMIF(BB32:BD32,"&gt;0",AH32:AJ32)/3),0),2)</f>
        <v>0</v>
      </c>
      <c r="AL32">
        <v>1.14</v>
      </c>
      <c r="AM32">
        <v>88.64</v>
      </c>
      <c r="AN32">
        <f>ROUND(IF(SUM(BE32:BF32)&gt;0,(SUMIF(BE32:BF32,"&gt;0",AL32:AM32)/2),0),2)</f>
        <v>44.32</v>
      </c>
      <c r="AO32">
        <v>100.0</v>
      </c>
      <c r="AP32">
        <v>100.0</v>
      </c>
      <c r="AQ32">
        <f>ROUND(IF(SUM(BG32:BH32)&gt;0,(SUMIF(BG32:BH32,"&gt;0",AO32:AP32)/2),0),2)</f>
        <v>100</v>
      </c>
      <c r="AR32">
        <v>0.0</v>
      </c>
      <c r="AS32">
        <v>0.0</v>
      </c>
      <c r="AT32">
        <f>ROUND(IF(SUM(BI32:BJ32)&gt;0,(SUMIF(BI32:BJ32,"&gt;0",AR32:AS32)/2),0),2)</f>
        <v>0</v>
      </c>
      <c r="AU32">
        <v>5</v>
      </c>
      <c r="AV32">
        <v>0</v>
      </c>
      <c r="AW32">
        <v>1</v>
      </c>
      <c r="AX32">
        <v>0</v>
      </c>
      <c r="AY32">
        <v>0</v>
      </c>
      <c r="AZ32">
        <v>3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5</v>
      </c>
      <c r="BG32">
        <v>5</v>
      </c>
      <c r="BH32">
        <v>5</v>
      </c>
      <c r="BI32">
        <v>0</v>
      </c>
      <c r="BJ32">
        <v>0</v>
      </c>
      <c r="BK32" s="1">
        <v>24</v>
      </c>
      <c r="BL32" s="1" t="s">
        <v>50</v>
      </c>
      <c r="BM32" s="1">
        <f>ROUND(AVERAGE(AA32,AD32,AG32,AK32,AN32,AQ32,AT32),2)</f>
        <v>31.54</v>
      </c>
      <c r="BN32">
        <v>0.0</v>
      </c>
      <c r="BO32">
        <v>0.0</v>
      </c>
      <c r="BP32">
        <v>0.0</v>
      </c>
      <c r="BQ32">
        <v>0.0</v>
      </c>
      <c r="BR32">
        <v>0.0</v>
      </c>
      <c r="BS32">
        <v>0.0</v>
      </c>
      <c r="BT32">
        <v>0.0</v>
      </c>
      <c r="BU32">
        <v>0.0</v>
      </c>
      <c r="BV32">
        <v>0.0</v>
      </c>
      <c r="BW32">
        <v>0.0</v>
      </c>
      <c r="BX32">
        <v>0.0</v>
      </c>
      <c r="BY32">
        <v>0.0</v>
      </c>
      <c r="BZ32">
        <v>0.0</v>
      </c>
      <c r="CA32">
        <v>0.0</v>
      </c>
      <c r="CB32">
        <v>0.0</v>
      </c>
      <c r="CC32">
        <v>0.0</v>
      </c>
      <c r="CD32">
        <v>72.0</v>
      </c>
      <c r="CE32">
        <v>0.0</v>
      </c>
      <c r="CF32">
        <v>22.0</v>
      </c>
      <c r="CG32">
        <v>0.0</v>
      </c>
      <c r="CH32">
        <v>59.0</v>
      </c>
      <c r="CI32">
        <v>61.0</v>
      </c>
      <c r="CJ32">
        <v>0.0</v>
      </c>
      <c r="CK32">
        <v>0.0</v>
      </c>
      <c r="CL32">
        <v>0.0</v>
      </c>
      <c r="CM32">
        <v>0.0</v>
      </c>
      <c r="CN32">
        <v>1.0</v>
      </c>
      <c r="CO32">
        <v>78.0</v>
      </c>
      <c r="CP32">
        <v>88.0</v>
      </c>
      <c r="CQ32">
        <v>88.0</v>
      </c>
      <c r="CR32">
        <v>0.0</v>
      </c>
      <c r="CS32">
        <v>0.0</v>
      </c>
      <c r="CT32">
        <v>96.0</v>
      </c>
      <c r="CU32">
        <v>0.0</v>
      </c>
      <c r="CV32">
        <v>29.33</v>
      </c>
      <c r="CW32">
        <f>ROUND(IF(SUM(DQ32:DS32)&gt;0,(SUMIF(DQ32:DS32,"&gt;0",CT32:CV32)/3),0),2)</f>
        <v>41.78</v>
      </c>
      <c r="CX32">
        <v>0.0</v>
      </c>
      <c r="CY32">
        <v>9.02</v>
      </c>
      <c r="CZ32">
        <f>ROUND(IF(SUM(DT32:DU32)&gt;0,(SUMIF(DT32:DU32,"&gt;0",CX32:CY32)/2),0),2)</f>
        <v>0</v>
      </c>
      <c r="DA32">
        <v>69.32</v>
      </c>
      <c r="DB32">
        <v>0.0</v>
      </c>
      <c r="DC32">
        <f>ROUND(IF(SUM(DV32:DW32)&gt;0,(SUMIF(DV32:DW32,"&gt;0",DA32:DB32)/2),0),2)</f>
        <v>34.66</v>
      </c>
      <c r="DD32">
        <v>0.0</v>
      </c>
      <c r="DE32">
        <v>0.0</v>
      </c>
      <c r="DF32">
        <v>0.0</v>
      </c>
      <c r="DG32">
        <f>ROUND(IF(SUM(DX32:DZ32)&gt;0,(SUMIF(DX32:DZ32,"&gt;0",DD32:DF32)/3),0),2)</f>
        <v>0</v>
      </c>
      <c r="DH32">
        <v>1.14</v>
      </c>
      <c r="DI32">
        <v>88.64</v>
      </c>
      <c r="DJ32">
        <f>ROUND(IF(SUM(EA32:EB32)&gt;0,(SUMIF(EA32:EB32,"&gt;0",DH32:DI32)/2),0),2)</f>
        <v>44.32</v>
      </c>
      <c r="DK32">
        <v>100.0</v>
      </c>
      <c r="DL32">
        <v>100.0</v>
      </c>
      <c r="DM32">
        <f>ROUND(IF(SUM(EC32:ED32)&gt;0,(SUMIF(EC32:ED32,"&gt;0",DK32:DL32)/2),0),2)</f>
        <v>100</v>
      </c>
      <c r="DN32">
        <v>0.0</v>
      </c>
      <c r="DO32">
        <v>0.0</v>
      </c>
      <c r="DP32">
        <f>ROUND(IF(SUM(EE32:EF32)&gt;0,(SUMIF(EE32:EF32,"&gt;0",DN32:DO32)/2),0),2)</f>
        <v>0</v>
      </c>
      <c r="DQ32">
        <v>5</v>
      </c>
      <c r="DR32">
        <v>0</v>
      </c>
      <c r="DS32">
        <v>1</v>
      </c>
      <c r="DT32">
        <v>0</v>
      </c>
      <c r="DU32">
        <v>0</v>
      </c>
      <c r="DV32">
        <v>3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5</v>
      </c>
      <c r="EC32">
        <v>5</v>
      </c>
      <c r="ED32">
        <v>5</v>
      </c>
      <c r="EE32">
        <v>0</v>
      </c>
      <c r="EF32">
        <v>0</v>
      </c>
      <c r="EG32" s="1">
        <v>24</v>
      </c>
      <c r="EH32" s="1" t="s">
        <v>50</v>
      </c>
      <c r="EI32" s="1">
        <f>ROUND(AVERAGE(CW32,CZ32,DC32,DG32,DJ32,DM32,DP32),2)</f>
        <v>31.54</v>
      </c>
      <c r="EJ32" s="1">
        <f>IF(BL32="Tidak Kumuh",0,G32)</f>
        <v>2.03</v>
      </c>
      <c r="EK32" s="1">
        <f>IF(EH32="Tidak Kumuh",0,G32)</f>
        <v>2.03</v>
      </c>
      <c r="EL32" s="1">
        <f>EJ32-EK32</f>
        <v>0</v>
      </c>
    </row>
    <row r="33" spans="1:142">
      <c r="A33">
        <v>30</v>
      </c>
      <c r="B33" t="s">
        <v>46</v>
      </c>
      <c r="C33" t="s">
        <v>47</v>
      </c>
      <c r="D33" t="s">
        <v>76</v>
      </c>
      <c r="E33" t="s">
        <v>80</v>
      </c>
      <c r="F33" t="s">
        <v>74</v>
      </c>
      <c r="G33">
        <v>2.56</v>
      </c>
      <c r="H33">
        <v>96</v>
      </c>
      <c r="I33">
        <v>0.0</v>
      </c>
      <c r="J33">
        <v>14</v>
      </c>
      <c r="K33">
        <v>0</v>
      </c>
      <c r="L33">
        <v>667</v>
      </c>
      <c r="M33">
        <v>96</v>
      </c>
      <c r="N33">
        <v>0</v>
      </c>
      <c r="O33">
        <v>0.0</v>
      </c>
      <c r="P33">
        <v>0.0</v>
      </c>
      <c r="Q33">
        <v>0</v>
      </c>
      <c r="R33">
        <v>0</v>
      </c>
      <c r="S33">
        <v>78</v>
      </c>
      <c r="T33">
        <v>96</v>
      </c>
      <c r="U33">
        <v>96</v>
      </c>
      <c r="V33">
        <v>0</v>
      </c>
      <c r="W33">
        <v>0</v>
      </c>
      <c r="X33">
        <v>100.0</v>
      </c>
      <c r="Y33">
        <v>0.0</v>
      </c>
      <c r="Z33">
        <v>14.58</v>
      </c>
      <c r="AA33">
        <f>ROUND(IF(SUM(AU33:AW33)&gt;0,(SUMIF(AU33:AW33,"&gt;0",X33:Z33)/3),0),2)</f>
        <v>33.33</v>
      </c>
      <c r="AB33">
        <v>0.0</v>
      </c>
      <c r="AC33">
        <v>100.0</v>
      </c>
      <c r="AD33">
        <f>ROUND(IF(SUM(AX33:AY33)&gt;0,(SUMIF(AX33:AY33,"&gt;0",AB33:AC33)/2),0),2)</f>
        <v>50</v>
      </c>
      <c r="AE33">
        <v>100.0</v>
      </c>
      <c r="AF33">
        <v>0.0</v>
      </c>
      <c r="AG33">
        <f>ROUND(IF(SUM(AZ33:BA33)&gt;0,(SUMIF(AZ33:BA33,"&gt;0",AE33:AF33)/2),0),2)</f>
        <v>50</v>
      </c>
      <c r="AH33">
        <v>0.0</v>
      </c>
      <c r="AI33">
        <v>0.0</v>
      </c>
      <c r="AJ33">
        <v>0.0</v>
      </c>
      <c r="AK33">
        <f>ROUND(IF(SUM(BB33:BD33)&gt;0,(SUMIF(BB33:BD33,"&gt;0",AH33:AJ33)/3),0),2)</f>
        <v>0</v>
      </c>
      <c r="AL33">
        <v>0.0</v>
      </c>
      <c r="AM33">
        <v>81.25</v>
      </c>
      <c r="AN33">
        <f>ROUND(IF(SUM(BE33:BF33)&gt;0,(SUMIF(BE33:BF33,"&gt;0",AL33:AM33)/2),0),2)</f>
        <v>40.63</v>
      </c>
      <c r="AO33">
        <v>100.0</v>
      </c>
      <c r="AP33">
        <v>100.0</v>
      </c>
      <c r="AQ33">
        <f>ROUND(IF(SUM(BG33:BH33)&gt;0,(SUMIF(BG33:BH33,"&gt;0",AO33:AP33)/2),0),2)</f>
        <v>100</v>
      </c>
      <c r="AR33">
        <v>0.0</v>
      </c>
      <c r="AS33">
        <v>0.0</v>
      </c>
      <c r="AT33">
        <f>ROUND(IF(SUM(BI33:BJ33)&gt;0,(SUMIF(BI33:BJ33,"&gt;0",AR33:AS33)/2),0),2)</f>
        <v>0</v>
      </c>
      <c r="AU33">
        <v>5</v>
      </c>
      <c r="AV33">
        <v>0</v>
      </c>
      <c r="AW33">
        <v>0</v>
      </c>
      <c r="AX33">
        <v>0</v>
      </c>
      <c r="AY33">
        <v>5</v>
      </c>
      <c r="AZ33">
        <v>5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5</v>
      </c>
      <c r="BG33">
        <v>5</v>
      </c>
      <c r="BH33">
        <v>5</v>
      </c>
      <c r="BI33">
        <v>0</v>
      </c>
      <c r="BJ33">
        <v>0</v>
      </c>
      <c r="BK33" s="1">
        <v>30</v>
      </c>
      <c r="BL33" s="1" t="s">
        <v>50</v>
      </c>
      <c r="BM33" s="1">
        <f>ROUND(AVERAGE(AA33,AD33,AG33,AK33,AN33,AQ33,AT33),2)</f>
        <v>39.14</v>
      </c>
      <c r="BN33">
        <v>0.0</v>
      </c>
      <c r="BO33">
        <v>0.0</v>
      </c>
      <c r="BP33">
        <v>0.0</v>
      </c>
      <c r="BQ33">
        <v>0.0</v>
      </c>
      <c r="BR33">
        <v>0.0</v>
      </c>
      <c r="BS33">
        <v>0.0</v>
      </c>
      <c r="BT33">
        <v>0.0</v>
      </c>
      <c r="BU33">
        <v>0.0</v>
      </c>
      <c r="BV33">
        <v>0.0</v>
      </c>
      <c r="BW33">
        <v>0.0</v>
      </c>
      <c r="BX33">
        <v>0.0</v>
      </c>
      <c r="BY33">
        <v>0.0</v>
      </c>
      <c r="BZ33">
        <v>0.0</v>
      </c>
      <c r="CA33">
        <v>0.0</v>
      </c>
      <c r="CB33">
        <v>0.0</v>
      </c>
      <c r="CC33">
        <v>0.0</v>
      </c>
      <c r="CD33">
        <v>96.0</v>
      </c>
      <c r="CE33">
        <v>0.0</v>
      </c>
      <c r="CF33">
        <v>14.0</v>
      </c>
      <c r="CG33">
        <v>0.0</v>
      </c>
      <c r="CH33">
        <v>667.0</v>
      </c>
      <c r="CI33">
        <v>96.0</v>
      </c>
      <c r="CJ33">
        <v>0.0</v>
      </c>
      <c r="CK33">
        <v>0.0</v>
      </c>
      <c r="CL33">
        <v>0.0</v>
      </c>
      <c r="CM33">
        <v>0.0</v>
      </c>
      <c r="CN33">
        <v>0.0</v>
      </c>
      <c r="CO33">
        <v>78.0</v>
      </c>
      <c r="CP33">
        <v>96.0</v>
      </c>
      <c r="CQ33">
        <v>96.0</v>
      </c>
      <c r="CR33">
        <v>0.0</v>
      </c>
      <c r="CS33">
        <v>0.0</v>
      </c>
      <c r="CT33">
        <v>100.0</v>
      </c>
      <c r="CU33">
        <v>0.0</v>
      </c>
      <c r="CV33">
        <v>14.58</v>
      </c>
      <c r="CW33">
        <f>ROUND(IF(SUM(DQ33:DS33)&gt;0,(SUMIF(DQ33:DS33,"&gt;0",CT33:CV33)/3),0),2)</f>
        <v>33.33</v>
      </c>
      <c r="CX33">
        <v>0.0</v>
      </c>
      <c r="CY33">
        <v>100.0</v>
      </c>
      <c r="CZ33">
        <f>ROUND(IF(SUM(DT33:DU33)&gt;0,(SUMIF(DT33:DU33,"&gt;0",CX33:CY33)/2),0),2)</f>
        <v>50</v>
      </c>
      <c r="DA33">
        <v>100.0</v>
      </c>
      <c r="DB33">
        <v>0.0</v>
      </c>
      <c r="DC33">
        <f>ROUND(IF(SUM(DV33:DW33)&gt;0,(SUMIF(DV33:DW33,"&gt;0",DA33:DB33)/2),0),2)</f>
        <v>50</v>
      </c>
      <c r="DD33">
        <v>0.0</v>
      </c>
      <c r="DE33">
        <v>0.0</v>
      </c>
      <c r="DF33">
        <v>0.0</v>
      </c>
      <c r="DG33">
        <f>ROUND(IF(SUM(DX33:DZ33)&gt;0,(SUMIF(DX33:DZ33,"&gt;0",DD33:DF33)/3),0),2)</f>
        <v>0</v>
      </c>
      <c r="DH33">
        <v>0.0</v>
      </c>
      <c r="DI33">
        <v>81.25</v>
      </c>
      <c r="DJ33">
        <f>ROUND(IF(SUM(EA33:EB33)&gt;0,(SUMIF(EA33:EB33,"&gt;0",DH33:DI33)/2),0),2)</f>
        <v>40.63</v>
      </c>
      <c r="DK33">
        <v>100.0</v>
      </c>
      <c r="DL33">
        <v>100.0</v>
      </c>
      <c r="DM33">
        <f>ROUND(IF(SUM(EC33:ED33)&gt;0,(SUMIF(EC33:ED33,"&gt;0",DK33:DL33)/2),0),2)</f>
        <v>100</v>
      </c>
      <c r="DN33">
        <v>0.0</v>
      </c>
      <c r="DO33">
        <v>0.0</v>
      </c>
      <c r="DP33">
        <f>ROUND(IF(SUM(EE33:EF33)&gt;0,(SUMIF(EE33:EF33,"&gt;0",DN33:DO33)/2),0),2)</f>
        <v>0</v>
      </c>
      <c r="DQ33">
        <v>5</v>
      </c>
      <c r="DR33">
        <v>0</v>
      </c>
      <c r="DS33">
        <v>0</v>
      </c>
      <c r="DT33">
        <v>0</v>
      </c>
      <c r="DU33">
        <v>5</v>
      </c>
      <c r="DV33">
        <v>5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5</v>
      </c>
      <c r="EC33">
        <v>5</v>
      </c>
      <c r="ED33">
        <v>5</v>
      </c>
      <c r="EE33">
        <v>0</v>
      </c>
      <c r="EF33">
        <v>0</v>
      </c>
      <c r="EG33" s="1">
        <v>30</v>
      </c>
      <c r="EH33" s="1" t="s">
        <v>50</v>
      </c>
      <c r="EI33" s="1">
        <f>ROUND(AVERAGE(CW33,CZ33,DC33,DG33,DJ33,DM33,DP33),2)</f>
        <v>39.14</v>
      </c>
      <c r="EJ33" s="1">
        <f>IF(BL33="Tidak Kumuh",0,G33)</f>
        <v>2.56</v>
      </c>
      <c r="EK33" s="1">
        <f>IF(EH33="Tidak Kumuh",0,G33)</f>
        <v>2.56</v>
      </c>
      <c r="EL33" s="1">
        <f>EJ33-EK33</f>
        <v>0</v>
      </c>
    </row>
    <row r="34" spans="1:142">
      <c r="A34">
        <v>31</v>
      </c>
      <c r="B34" t="s">
        <v>46</v>
      </c>
      <c r="C34" t="s">
        <v>47</v>
      </c>
      <c r="D34" t="s">
        <v>76</v>
      </c>
      <c r="E34" t="s">
        <v>80</v>
      </c>
      <c r="F34" t="s">
        <v>55</v>
      </c>
      <c r="G34">
        <v>3.49</v>
      </c>
      <c r="H34">
        <v>123</v>
      </c>
      <c r="I34">
        <v>0.0</v>
      </c>
      <c r="J34">
        <v>24</v>
      </c>
      <c r="K34">
        <v>0</v>
      </c>
      <c r="L34">
        <v>266</v>
      </c>
      <c r="M34">
        <v>49</v>
      </c>
      <c r="N34">
        <v>0</v>
      </c>
      <c r="O34">
        <v>0.0</v>
      </c>
      <c r="P34">
        <v>0.0</v>
      </c>
      <c r="Q34">
        <v>0</v>
      </c>
      <c r="R34">
        <v>83</v>
      </c>
      <c r="S34">
        <v>153</v>
      </c>
      <c r="T34">
        <v>153</v>
      </c>
      <c r="U34">
        <v>0</v>
      </c>
      <c r="V34">
        <v>0</v>
      </c>
      <c r="W34">
        <v>0</v>
      </c>
      <c r="X34">
        <v>100.0</v>
      </c>
      <c r="Y34">
        <v>0.0</v>
      </c>
      <c r="Z34">
        <v>19.51</v>
      </c>
      <c r="AA34">
        <f>ROUND(IF(SUM(AU34:AW34)&gt;0,(SUMIF(AU34:AW34,"&gt;0",X34:Z34)/3),0),2)</f>
        <v>33.33</v>
      </c>
      <c r="AB34">
        <v>0.0</v>
      </c>
      <c r="AC34">
        <v>22.58</v>
      </c>
      <c r="AD34">
        <f>ROUND(IF(SUM(AX34:AY34)&gt;0,(SUMIF(AX34:AY34,"&gt;0",AB34:AC34)/2),0),2)</f>
        <v>0</v>
      </c>
      <c r="AE34">
        <v>32.03</v>
      </c>
      <c r="AF34">
        <v>0.0</v>
      </c>
      <c r="AG34">
        <f>ROUND(IF(SUM(AZ34:BA34)&gt;0,(SUMIF(AZ34:BA34,"&gt;0",AE34:AF34)/2),0),2)</f>
        <v>16.02</v>
      </c>
      <c r="AH34">
        <v>0.0</v>
      </c>
      <c r="AI34">
        <v>0.0</v>
      </c>
      <c r="AJ34">
        <v>0.0</v>
      </c>
      <c r="AK34">
        <f>ROUND(IF(SUM(BB34:BD34)&gt;0,(SUMIF(BB34:BD34,"&gt;0",AH34:AJ34)/3),0),2)</f>
        <v>0</v>
      </c>
      <c r="AL34">
        <v>54.25</v>
      </c>
      <c r="AM34">
        <v>100.0</v>
      </c>
      <c r="AN34">
        <f>ROUND(IF(SUM(BE34:BF34)&gt;0,(SUMIF(BE34:BF34,"&gt;0",AL34:AM34)/2),0),2)</f>
        <v>77.13</v>
      </c>
      <c r="AO34">
        <v>100.0</v>
      </c>
      <c r="AP34">
        <v>0.0</v>
      </c>
      <c r="AQ34">
        <f>ROUND(IF(SUM(BG34:BH34)&gt;0,(SUMIF(BG34:BH34,"&gt;0",AO34:AP34)/2),0),2)</f>
        <v>50</v>
      </c>
      <c r="AR34">
        <v>0.0</v>
      </c>
      <c r="AS34">
        <v>0.0</v>
      </c>
      <c r="AT34">
        <f>ROUND(IF(SUM(BI34:BJ34)&gt;0,(SUMIF(BI34:BJ34,"&gt;0",AR34:AS34)/2),0),2)</f>
        <v>0</v>
      </c>
      <c r="AU34">
        <v>5</v>
      </c>
      <c r="AV34">
        <v>0</v>
      </c>
      <c r="AW34">
        <v>0</v>
      </c>
      <c r="AX34">
        <v>0</v>
      </c>
      <c r="AY34">
        <v>0</v>
      </c>
      <c r="AZ34">
        <v>1</v>
      </c>
      <c r="BA34">
        <v>0</v>
      </c>
      <c r="BB34">
        <v>0</v>
      </c>
      <c r="BC34">
        <v>0</v>
      </c>
      <c r="BD34">
        <v>0</v>
      </c>
      <c r="BE34">
        <v>3</v>
      </c>
      <c r="BF34">
        <v>5</v>
      </c>
      <c r="BG34">
        <v>5</v>
      </c>
      <c r="BH34">
        <v>0</v>
      </c>
      <c r="BI34">
        <v>0</v>
      </c>
      <c r="BJ34">
        <v>0</v>
      </c>
      <c r="BK34" s="1">
        <v>19</v>
      </c>
      <c r="BL34" s="1" t="s">
        <v>50</v>
      </c>
      <c r="BM34" s="1">
        <f>ROUND(AVERAGE(AA34,AD34,AG34,AK34,AN34,AQ34,AT34),2)</f>
        <v>25.21</v>
      </c>
      <c r="BN34">
        <v>0.0</v>
      </c>
      <c r="BO34">
        <v>0.0</v>
      </c>
      <c r="BP34">
        <v>0.0</v>
      </c>
      <c r="BQ34">
        <v>0.0</v>
      </c>
      <c r="BR34">
        <v>0.0</v>
      </c>
      <c r="BS34">
        <v>0.0</v>
      </c>
      <c r="BT34">
        <v>0.0</v>
      </c>
      <c r="BU34">
        <v>0.0</v>
      </c>
      <c r="BV34">
        <v>0.0</v>
      </c>
      <c r="BW34">
        <v>0.0</v>
      </c>
      <c r="BX34">
        <v>0.0</v>
      </c>
      <c r="BY34">
        <v>0.0</v>
      </c>
      <c r="BZ34">
        <v>0.0</v>
      </c>
      <c r="CA34">
        <v>0.0</v>
      </c>
      <c r="CB34">
        <v>0.0</v>
      </c>
      <c r="CC34">
        <v>0.0</v>
      </c>
      <c r="CD34">
        <v>123.0</v>
      </c>
      <c r="CE34">
        <v>0.0</v>
      </c>
      <c r="CF34">
        <v>24.0</v>
      </c>
      <c r="CG34">
        <v>0.0</v>
      </c>
      <c r="CH34">
        <v>266.0</v>
      </c>
      <c r="CI34">
        <v>49.0</v>
      </c>
      <c r="CJ34">
        <v>0.0</v>
      </c>
      <c r="CK34">
        <v>0.0</v>
      </c>
      <c r="CL34">
        <v>0.0</v>
      </c>
      <c r="CM34">
        <v>0.0</v>
      </c>
      <c r="CN34">
        <v>83.0</v>
      </c>
      <c r="CO34">
        <v>153.0</v>
      </c>
      <c r="CP34">
        <v>153.0</v>
      </c>
      <c r="CQ34">
        <v>0.0</v>
      </c>
      <c r="CR34">
        <v>0.0</v>
      </c>
      <c r="CS34">
        <v>0.0</v>
      </c>
      <c r="CT34">
        <v>100.0</v>
      </c>
      <c r="CU34">
        <v>0.0</v>
      </c>
      <c r="CV34">
        <v>19.51</v>
      </c>
      <c r="CW34">
        <f>ROUND(IF(SUM(DQ34:DS34)&gt;0,(SUMIF(DQ34:DS34,"&gt;0",CT34:CV34)/3),0),2)</f>
        <v>33.33</v>
      </c>
      <c r="CX34">
        <v>0.0</v>
      </c>
      <c r="CY34">
        <v>22.58</v>
      </c>
      <c r="CZ34">
        <f>ROUND(IF(SUM(DT34:DU34)&gt;0,(SUMIF(DT34:DU34,"&gt;0",CX34:CY34)/2),0),2)</f>
        <v>0</v>
      </c>
      <c r="DA34">
        <v>32.03</v>
      </c>
      <c r="DB34">
        <v>0.0</v>
      </c>
      <c r="DC34">
        <f>ROUND(IF(SUM(DV34:DW34)&gt;0,(SUMIF(DV34:DW34,"&gt;0",DA34:DB34)/2),0),2)</f>
        <v>16.02</v>
      </c>
      <c r="DD34">
        <v>0.0</v>
      </c>
      <c r="DE34">
        <v>0.0</v>
      </c>
      <c r="DF34">
        <v>0.0</v>
      </c>
      <c r="DG34">
        <f>ROUND(IF(SUM(DX34:DZ34)&gt;0,(SUMIF(DX34:DZ34,"&gt;0",DD34:DF34)/3),0),2)</f>
        <v>0</v>
      </c>
      <c r="DH34">
        <v>54.25</v>
      </c>
      <c r="DI34">
        <v>100.0</v>
      </c>
      <c r="DJ34">
        <f>ROUND(IF(SUM(EA34:EB34)&gt;0,(SUMIF(EA34:EB34,"&gt;0",DH34:DI34)/2),0),2)</f>
        <v>77.13</v>
      </c>
      <c r="DK34">
        <v>100.0</v>
      </c>
      <c r="DL34">
        <v>0.0</v>
      </c>
      <c r="DM34">
        <f>ROUND(IF(SUM(EC34:ED34)&gt;0,(SUMIF(EC34:ED34,"&gt;0",DK34:DL34)/2),0),2)</f>
        <v>50</v>
      </c>
      <c r="DN34">
        <v>0.0</v>
      </c>
      <c r="DO34">
        <v>0.0</v>
      </c>
      <c r="DP34">
        <f>ROUND(IF(SUM(EE34:EF34)&gt;0,(SUMIF(EE34:EF34,"&gt;0",DN34:DO34)/2),0),2)</f>
        <v>0</v>
      </c>
      <c r="DQ34">
        <v>5</v>
      </c>
      <c r="DR34">
        <v>0</v>
      </c>
      <c r="DS34">
        <v>0</v>
      </c>
      <c r="DT34">
        <v>0</v>
      </c>
      <c r="DU34">
        <v>0</v>
      </c>
      <c r="DV34">
        <v>1</v>
      </c>
      <c r="DW34">
        <v>0</v>
      </c>
      <c r="DX34">
        <v>0</v>
      </c>
      <c r="DY34">
        <v>0</v>
      </c>
      <c r="DZ34">
        <v>0</v>
      </c>
      <c r="EA34">
        <v>3</v>
      </c>
      <c r="EB34">
        <v>5</v>
      </c>
      <c r="EC34">
        <v>5</v>
      </c>
      <c r="ED34">
        <v>0</v>
      </c>
      <c r="EE34">
        <v>0</v>
      </c>
      <c r="EF34">
        <v>0</v>
      </c>
      <c r="EG34" s="1">
        <v>19</v>
      </c>
      <c r="EH34" s="1" t="s">
        <v>50</v>
      </c>
      <c r="EI34" s="1">
        <f>ROUND(AVERAGE(CW34,CZ34,DC34,DG34,DJ34,DM34,DP34),2)</f>
        <v>25.21</v>
      </c>
      <c r="EJ34" s="1">
        <f>IF(BL34="Tidak Kumuh",0,G34)</f>
        <v>3.49</v>
      </c>
      <c r="EK34" s="1">
        <f>IF(EH34="Tidak Kumuh",0,G34)</f>
        <v>3.49</v>
      </c>
      <c r="EL34" s="1">
        <f>EJ34-EK34</f>
        <v>0</v>
      </c>
    </row>
    <row r="35" spans="1:142">
      <c r="A35">
        <v>32</v>
      </c>
      <c r="B35" t="s">
        <v>46</v>
      </c>
      <c r="C35" t="s">
        <v>47</v>
      </c>
      <c r="D35" t="s">
        <v>76</v>
      </c>
      <c r="E35" t="s">
        <v>81</v>
      </c>
      <c r="F35" t="s">
        <v>74</v>
      </c>
      <c r="G35">
        <v>2.91</v>
      </c>
      <c r="H35">
        <v>85</v>
      </c>
      <c r="I35">
        <v>0.0</v>
      </c>
      <c r="J35">
        <v>46</v>
      </c>
      <c r="K35">
        <v>0</v>
      </c>
      <c r="L35">
        <v>189</v>
      </c>
      <c r="M35">
        <v>55</v>
      </c>
      <c r="N35">
        <v>0</v>
      </c>
      <c r="O35">
        <v>0.0</v>
      </c>
      <c r="P35">
        <v>0.0</v>
      </c>
      <c r="Q35">
        <v>0</v>
      </c>
      <c r="R35">
        <v>4</v>
      </c>
      <c r="S35">
        <v>106</v>
      </c>
      <c r="T35">
        <v>117</v>
      </c>
      <c r="U35">
        <v>113</v>
      </c>
      <c r="V35">
        <v>0</v>
      </c>
      <c r="W35">
        <v>0</v>
      </c>
      <c r="X35">
        <v>81.73</v>
      </c>
      <c r="Y35">
        <v>0.0</v>
      </c>
      <c r="Z35">
        <v>44.23</v>
      </c>
      <c r="AA35">
        <f>ROUND(IF(SUM(AU35:AW35)&gt;0,(SUMIF(AU35:AW35,"&gt;0",X35:Z35)/3),0),2)</f>
        <v>41.99</v>
      </c>
      <c r="AB35">
        <v>0.0</v>
      </c>
      <c r="AC35">
        <v>13.0</v>
      </c>
      <c r="AD35">
        <f>ROUND(IF(SUM(AX35:AY35)&gt;0,(SUMIF(AX35:AY35,"&gt;0",AB35:AC35)/2),0),2)</f>
        <v>0</v>
      </c>
      <c r="AE35">
        <v>47.01</v>
      </c>
      <c r="AF35">
        <v>0.0</v>
      </c>
      <c r="AG35">
        <f>ROUND(IF(SUM(AZ35:BA35)&gt;0,(SUMIF(AZ35:BA35,"&gt;0",AE35:AF35)/2),0),2)</f>
        <v>23.51</v>
      </c>
      <c r="AH35">
        <v>0.0</v>
      </c>
      <c r="AI35">
        <v>0.0</v>
      </c>
      <c r="AJ35">
        <v>0.0</v>
      </c>
      <c r="AK35">
        <f>ROUND(IF(SUM(BB35:BD35)&gt;0,(SUMIF(BB35:BD35,"&gt;0",AH35:AJ35)/3),0),2)</f>
        <v>0</v>
      </c>
      <c r="AL35">
        <v>3.42</v>
      </c>
      <c r="AM35">
        <v>90.6</v>
      </c>
      <c r="AN35">
        <f>ROUND(IF(SUM(BE35:BF35)&gt;0,(SUMIF(BE35:BF35,"&gt;0",AL35:AM35)/2),0),2)</f>
        <v>45.3</v>
      </c>
      <c r="AO35">
        <v>100.0</v>
      </c>
      <c r="AP35">
        <v>96.58</v>
      </c>
      <c r="AQ35">
        <f>ROUND(IF(SUM(BG35:BH35)&gt;0,(SUMIF(BG35:BH35,"&gt;0",AO35:AP35)/2),0),2)</f>
        <v>98.29</v>
      </c>
      <c r="AR35">
        <v>0.0</v>
      </c>
      <c r="AS35">
        <v>0.0</v>
      </c>
      <c r="AT35">
        <f>ROUND(IF(SUM(BI35:BJ35)&gt;0,(SUMIF(BI35:BJ35,"&gt;0",AR35:AS35)/2),0),2)</f>
        <v>0</v>
      </c>
      <c r="AU35">
        <v>5</v>
      </c>
      <c r="AV35">
        <v>0</v>
      </c>
      <c r="AW35">
        <v>1</v>
      </c>
      <c r="AX35">
        <v>0</v>
      </c>
      <c r="AY35">
        <v>0</v>
      </c>
      <c r="AZ35">
        <v>1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5</v>
      </c>
      <c r="BG35">
        <v>5</v>
      </c>
      <c r="BH35">
        <v>5</v>
      </c>
      <c r="BI35">
        <v>0</v>
      </c>
      <c r="BJ35">
        <v>0</v>
      </c>
      <c r="BK35" s="1">
        <v>22</v>
      </c>
      <c r="BL35" s="1" t="s">
        <v>50</v>
      </c>
      <c r="BM35" s="1">
        <f>ROUND(AVERAGE(AA35,AD35,AG35,AK35,AN35,AQ35,AT35),2)</f>
        <v>29.87</v>
      </c>
      <c r="BN35">
        <v>0.0</v>
      </c>
      <c r="BO35">
        <v>0.0</v>
      </c>
      <c r="BP35">
        <v>0.0</v>
      </c>
      <c r="BQ35">
        <v>0.0</v>
      </c>
      <c r="BR35">
        <v>0.0</v>
      </c>
      <c r="BS35">
        <v>0.0</v>
      </c>
      <c r="BT35">
        <v>0.0</v>
      </c>
      <c r="BU35">
        <v>0.0</v>
      </c>
      <c r="BV35">
        <v>0.0</v>
      </c>
      <c r="BW35">
        <v>0.0</v>
      </c>
      <c r="BX35">
        <v>0.0</v>
      </c>
      <c r="BY35">
        <v>0.0</v>
      </c>
      <c r="BZ35">
        <v>0.0</v>
      </c>
      <c r="CA35">
        <v>0.0</v>
      </c>
      <c r="CB35">
        <v>0.0</v>
      </c>
      <c r="CC35">
        <v>0.0</v>
      </c>
      <c r="CD35">
        <v>85.0</v>
      </c>
      <c r="CE35">
        <v>0.0</v>
      </c>
      <c r="CF35">
        <v>46.0</v>
      </c>
      <c r="CG35">
        <v>0.0</v>
      </c>
      <c r="CH35">
        <v>189.0</v>
      </c>
      <c r="CI35">
        <v>55.0</v>
      </c>
      <c r="CJ35">
        <v>0.0</v>
      </c>
      <c r="CK35">
        <v>0.0</v>
      </c>
      <c r="CL35">
        <v>0.0</v>
      </c>
      <c r="CM35">
        <v>0.0</v>
      </c>
      <c r="CN35">
        <v>4.0</v>
      </c>
      <c r="CO35">
        <v>106.0</v>
      </c>
      <c r="CP35">
        <v>117.0</v>
      </c>
      <c r="CQ35">
        <v>113.0</v>
      </c>
      <c r="CR35">
        <v>0.0</v>
      </c>
      <c r="CS35">
        <v>0.0</v>
      </c>
      <c r="CT35">
        <v>81.73</v>
      </c>
      <c r="CU35">
        <v>0.0</v>
      </c>
      <c r="CV35">
        <v>44.23</v>
      </c>
      <c r="CW35">
        <f>ROUND(IF(SUM(DQ35:DS35)&gt;0,(SUMIF(DQ35:DS35,"&gt;0",CT35:CV35)/3),0),2)</f>
        <v>41.99</v>
      </c>
      <c r="CX35">
        <v>0.0</v>
      </c>
      <c r="CY35">
        <v>13.0</v>
      </c>
      <c r="CZ35">
        <f>ROUND(IF(SUM(DT35:DU35)&gt;0,(SUMIF(DT35:DU35,"&gt;0",CX35:CY35)/2),0),2)</f>
        <v>0</v>
      </c>
      <c r="DA35">
        <v>47.01</v>
      </c>
      <c r="DB35">
        <v>0.0</v>
      </c>
      <c r="DC35">
        <f>ROUND(IF(SUM(DV35:DW35)&gt;0,(SUMIF(DV35:DW35,"&gt;0",DA35:DB35)/2),0),2)</f>
        <v>23.51</v>
      </c>
      <c r="DD35">
        <v>0.0</v>
      </c>
      <c r="DE35">
        <v>0.0</v>
      </c>
      <c r="DF35">
        <v>0.0</v>
      </c>
      <c r="DG35">
        <f>ROUND(IF(SUM(DX35:DZ35)&gt;0,(SUMIF(DX35:DZ35,"&gt;0",DD35:DF35)/3),0),2)</f>
        <v>0</v>
      </c>
      <c r="DH35">
        <v>3.42</v>
      </c>
      <c r="DI35">
        <v>90.6</v>
      </c>
      <c r="DJ35">
        <f>ROUND(IF(SUM(EA35:EB35)&gt;0,(SUMIF(EA35:EB35,"&gt;0",DH35:DI35)/2),0),2)</f>
        <v>45.3</v>
      </c>
      <c r="DK35">
        <v>100.0</v>
      </c>
      <c r="DL35">
        <v>96.58</v>
      </c>
      <c r="DM35">
        <f>ROUND(IF(SUM(EC35:ED35)&gt;0,(SUMIF(EC35:ED35,"&gt;0",DK35:DL35)/2),0),2)</f>
        <v>98.29</v>
      </c>
      <c r="DN35">
        <v>0.0</v>
      </c>
      <c r="DO35">
        <v>0.0</v>
      </c>
      <c r="DP35">
        <f>ROUND(IF(SUM(EE35:EF35)&gt;0,(SUMIF(EE35:EF35,"&gt;0",DN35:DO35)/2),0),2)</f>
        <v>0</v>
      </c>
      <c r="DQ35">
        <v>5</v>
      </c>
      <c r="DR35">
        <v>0</v>
      </c>
      <c r="DS35">
        <v>1</v>
      </c>
      <c r="DT35">
        <v>0</v>
      </c>
      <c r="DU35">
        <v>0</v>
      </c>
      <c r="DV35">
        <v>1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5</v>
      </c>
      <c r="EC35">
        <v>5</v>
      </c>
      <c r="ED35">
        <v>5</v>
      </c>
      <c r="EE35">
        <v>0</v>
      </c>
      <c r="EF35">
        <v>0</v>
      </c>
      <c r="EG35" s="1">
        <v>22</v>
      </c>
      <c r="EH35" s="1" t="s">
        <v>50</v>
      </c>
      <c r="EI35" s="1">
        <f>ROUND(AVERAGE(CW35,CZ35,DC35,DG35,DJ35,DM35,DP35),2)</f>
        <v>29.87</v>
      </c>
      <c r="EJ35" s="1">
        <f>IF(BL35="Tidak Kumuh",0,G35)</f>
        <v>2.91</v>
      </c>
      <c r="EK35" s="1">
        <f>IF(EH35="Tidak Kumuh",0,G35)</f>
        <v>2.91</v>
      </c>
      <c r="EL35" s="1">
        <f>EJ35-EK35</f>
        <v>0</v>
      </c>
    </row>
    <row r="36" spans="1:142">
      <c r="A36">
        <v>33</v>
      </c>
      <c r="B36" t="s">
        <v>46</v>
      </c>
      <c r="C36" t="s">
        <v>47</v>
      </c>
      <c r="D36" t="s">
        <v>76</v>
      </c>
      <c r="E36" t="s">
        <v>81</v>
      </c>
      <c r="F36" t="s">
        <v>75</v>
      </c>
      <c r="G36">
        <v>2.24</v>
      </c>
      <c r="H36">
        <v>48</v>
      </c>
      <c r="I36">
        <v>0.0</v>
      </c>
      <c r="J36">
        <v>85</v>
      </c>
      <c r="K36">
        <v>0</v>
      </c>
      <c r="L36">
        <v>148</v>
      </c>
      <c r="M36">
        <v>47</v>
      </c>
      <c r="N36">
        <v>0</v>
      </c>
      <c r="O36">
        <v>0.0</v>
      </c>
      <c r="P36">
        <v>0.0</v>
      </c>
      <c r="Q36">
        <v>0</v>
      </c>
      <c r="R36">
        <v>11</v>
      </c>
      <c r="S36">
        <v>111</v>
      </c>
      <c r="T36">
        <v>0</v>
      </c>
      <c r="U36">
        <v>114</v>
      </c>
      <c r="V36">
        <v>0</v>
      </c>
      <c r="W36">
        <v>0</v>
      </c>
      <c r="X36">
        <v>46.15</v>
      </c>
      <c r="Y36">
        <v>0.0</v>
      </c>
      <c r="Z36">
        <v>81.73</v>
      </c>
      <c r="AA36">
        <f>ROUND(IF(SUM(AU36:AW36)&gt;0,(SUMIF(AU36:AW36,"&gt;0",X36:Z36)/3),0),2)</f>
        <v>42.63</v>
      </c>
      <c r="AB36">
        <v>0.0</v>
      </c>
      <c r="AC36">
        <v>14.8</v>
      </c>
      <c r="AD36">
        <f>ROUND(IF(SUM(AX36:AY36)&gt;0,(SUMIF(AX36:AY36,"&gt;0",AB36:AC36)/2),0),2)</f>
        <v>0</v>
      </c>
      <c r="AE36">
        <v>41.23</v>
      </c>
      <c r="AF36">
        <v>0.0</v>
      </c>
      <c r="AG36">
        <f>ROUND(IF(SUM(AZ36:BA36)&gt;0,(SUMIF(AZ36:BA36,"&gt;0",AE36:AF36)/2),0),2)</f>
        <v>20.62</v>
      </c>
      <c r="AH36">
        <v>0.0</v>
      </c>
      <c r="AI36">
        <v>0.0</v>
      </c>
      <c r="AJ36">
        <v>0.0</v>
      </c>
      <c r="AK36">
        <f>ROUND(IF(SUM(BB36:BD36)&gt;0,(SUMIF(BB36:BD36,"&gt;0",AH36:AJ36)/3),0),2)</f>
        <v>0</v>
      </c>
      <c r="AL36">
        <v>9.65</v>
      </c>
      <c r="AM36">
        <v>97.37</v>
      </c>
      <c r="AN36">
        <f>ROUND(IF(SUM(BE36:BF36)&gt;0,(SUMIF(BE36:BF36,"&gt;0",AL36:AM36)/2),0),2)</f>
        <v>48.69</v>
      </c>
      <c r="AO36">
        <v>0.0</v>
      </c>
      <c r="AP36">
        <v>100.0</v>
      </c>
      <c r="AQ36">
        <f>ROUND(IF(SUM(BG36:BH36)&gt;0,(SUMIF(BG36:BH36,"&gt;0",AO36:AP36)/2),0),2)</f>
        <v>50</v>
      </c>
      <c r="AR36">
        <v>0.0</v>
      </c>
      <c r="AS36">
        <v>0.0</v>
      </c>
      <c r="AT36">
        <f>ROUND(IF(SUM(BI36:BJ36)&gt;0,(SUMIF(BI36:BJ36,"&gt;0",AR36:AS36)/2),0),2)</f>
        <v>0</v>
      </c>
      <c r="AU36">
        <v>1</v>
      </c>
      <c r="AV36">
        <v>0</v>
      </c>
      <c r="AW36">
        <v>5</v>
      </c>
      <c r="AX36">
        <v>0</v>
      </c>
      <c r="AY36">
        <v>0</v>
      </c>
      <c r="AZ36">
        <v>1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5</v>
      </c>
      <c r="BG36">
        <v>0</v>
      </c>
      <c r="BH36">
        <v>5</v>
      </c>
      <c r="BI36">
        <v>0</v>
      </c>
      <c r="BJ36">
        <v>0</v>
      </c>
      <c r="BK36" s="1">
        <v>17</v>
      </c>
      <c r="BL36" s="1" t="s">
        <v>50</v>
      </c>
      <c r="BM36" s="1">
        <f>ROUND(AVERAGE(AA36,AD36,AG36,AK36,AN36,AQ36,AT36),2)</f>
        <v>23.13</v>
      </c>
      <c r="BN36">
        <v>0.0</v>
      </c>
      <c r="BO36">
        <v>0.0</v>
      </c>
      <c r="BP36">
        <v>0.0</v>
      </c>
      <c r="BQ36">
        <v>0.0</v>
      </c>
      <c r="BR36">
        <v>0.0</v>
      </c>
      <c r="BS36">
        <v>0.0</v>
      </c>
      <c r="BT36">
        <v>0.0</v>
      </c>
      <c r="BU36">
        <v>0.0</v>
      </c>
      <c r="BV36">
        <v>0.0</v>
      </c>
      <c r="BW36">
        <v>0.0</v>
      </c>
      <c r="BX36">
        <v>0.0</v>
      </c>
      <c r="BY36">
        <v>0.0</v>
      </c>
      <c r="BZ36">
        <v>0.0</v>
      </c>
      <c r="CA36">
        <v>0.0</v>
      </c>
      <c r="CB36">
        <v>0.0</v>
      </c>
      <c r="CC36">
        <v>0.0</v>
      </c>
      <c r="CD36">
        <v>48.0</v>
      </c>
      <c r="CE36">
        <v>0.0</v>
      </c>
      <c r="CF36">
        <v>85.0</v>
      </c>
      <c r="CG36">
        <v>0.0</v>
      </c>
      <c r="CH36">
        <v>148.0</v>
      </c>
      <c r="CI36">
        <v>47.0</v>
      </c>
      <c r="CJ36">
        <v>0.0</v>
      </c>
      <c r="CK36">
        <v>0.0</v>
      </c>
      <c r="CL36">
        <v>0.0</v>
      </c>
      <c r="CM36">
        <v>0.0</v>
      </c>
      <c r="CN36">
        <v>11.0</v>
      </c>
      <c r="CO36">
        <v>111.0</v>
      </c>
      <c r="CP36">
        <v>0.0</v>
      </c>
      <c r="CQ36">
        <v>114.0</v>
      </c>
      <c r="CR36">
        <v>0.0</v>
      </c>
      <c r="CS36">
        <v>0.0</v>
      </c>
      <c r="CT36">
        <v>46.15</v>
      </c>
      <c r="CU36">
        <v>0.0</v>
      </c>
      <c r="CV36">
        <v>81.73</v>
      </c>
      <c r="CW36">
        <f>ROUND(IF(SUM(DQ36:DS36)&gt;0,(SUMIF(DQ36:DS36,"&gt;0",CT36:CV36)/3),0),2)</f>
        <v>42.63</v>
      </c>
      <c r="CX36">
        <v>0.0</v>
      </c>
      <c r="CY36">
        <v>14.8</v>
      </c>
      <c r="CZ36">
        <f>ROUND(IF(SUM(DT36:DU36)&gt;0,(SUMIF(DT36:DU36,"&gt;0",CX36:CY36)/2),0),2)</f>
        <v>0</v>
      </c>
      <c r="DA36">
        <v>41.23</v>
      </c>
      <c r="DB36">
        <v>0.0</v>
      </c>
      <c r="DC36">
        <f>ROUND(IF(SUM(DV36:DW36)&gt;0,(SUMIF(DV36:DW36,"&gt;0",DA36:DB36)/2),0),2)</f>
        <v>20.62</v>
      </c>
      <c r="DD36">
        <v>0.0</v>
      </c>
      <c r="DE36">
        <v>0.0</v>
      </c>
      <c r="DF36">
        <v>0.0</v>
      </c>
      <c r="DG36">
        <f>ROUND(IF(SUM(DX36:DZ36)&gt;0,(SUMIF(DX36:DZ36,"&gt;0",DD36:DF36)/3),0),2)</f>
        <v>0</v>
      </c>
      <c r="DH36">
        <v>9.65</v>
      </c>
      <c r="DI36">
        <v>97.37</v>
      </c>
      <c r="DJ36">
        <f>ROUND(IF(SUM(EA36:EB36)&gt;0,(SUMIF(EA36:EB36,"&gt;0",DH36:DI36)/2),0),2)</f>
        <v>48.69</v>
      </c>
      <c r="DK36">
        <v>0.0</v>
      </c>
      <c r="DL36">
        <v>100.0</v>
      </c>
      <c r="DM36">
        <f>ROUND(IF(SUM(EC36:ED36)&gt;0,(SUMIF(EC36:ED36,"&gt;0",DK36:DL36)/2),0),2)</f>
        <v>50</v>
      </c>
      <c r="DN36">
        <v>0.0</v>
      </c>
      <c r="DO36">
        <v>0.0</v>
      </c>
      <c r="DP36">
        <f>ROUND(IF(SUM(EE36:EF36)&gt;0,(SUMIF(EE36:EF36,"&gt;0",DN36:DO36)/2),0),2)</f>
        <v>0</v>
      </c>
      <c r="DQ36">
        <v>1</v>
      </c>
      <c r="DR36">
        <v>0</v>
      </c>
      <c r="DS36">
        <v>5</v>
      </c>
      <c r="DT36">
        <v>0</v>
      </c>
      <c r="DU36">
        <v>0</v>
      </c>
      <c r="DV36">
        <v>1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5</v>
      </c>
      <c r="EC36">
        <v>0</v>
      </c>
      <c r="ED36">
        <v>5</v>
      </c>
      <c r="EE36">
        <v>0</v>
      </c>
      <c r="EF36">
        <v>0</v>
      </c>
      <c r="EG36" s="1">
        <v>17</v>
      </c>
      <c r="EH36" s="1" t="s">
        <v>50</v>
      </c>
      <c r="EI36" s="1">
        <f>ROUND(AVERAGE(CW36,CZ36,DC36,DG36,DJ36,DM36,DP36),2)</f>
        <v>23.13</v>
      </c>
      <c r="EJ36" s="1">
        <f>IF(BL36="Tidak Kumuh",0,G36)</f>
        <v>2.24</v>
      </c>
      <c r="EK36" s="1">
        <f>IF(EH36="Tidak Kumuh",0,G36)</f>
        <v>2.24</v>
      </c>
      <c r="EL36" s="1">
        <f>EJ36-EK36</f>
        <v>0</v>
      </c>
    </row>
    <row r="37" spans="1:142">
      <c r="A37">
        <v>34</v>
      </c>
      <c r="B37" t="s">
        <v>46</v>
      </c>
      <c r="C37" t="s">
        <v>47</v>
      </c>
      <c r="D37" t="s">
        <v>76</v>
      </c>
      <c r="E37" t="s">
        <v>81</v>
      </c>
      <c r="F37" t="s">
        <v>66</v>
      </c>
      <c r="G37">
        <v>1.17</v>
      </c>
      <c r="H37">
        <v>78</v>
      </c>
      <c r="I37">
        <v>0.0</v>
      </c>
      <c r="J37">
        <v>54</v>
      </c>
      <c r="K37">
        <v>0</v>
      </c>
      <c r="L37">
        <v>35</v>
      </c>
      <c r="M37">
        <v>27</v>
      </c>
      <c r="N37">
        <v>0</v>
      </c>
      <c r="O37">
        <v>0.0</v>
      </c>
      <c r="P37">
        <v>0.0</v>
      </c>
      <c r="Q37">
        <v>0</v>
      </c>
      <c r="R37">
        <v>12</v>
      </c>
      <c r="S37">
        <v>85</v>
      </c>
      <c r="T37">
        <v>88</v>
      </c>
      <c r="U37">
        <v>88</v>
      </c>
      <c r="V37">
        <v>0</v>
      </c>
      <c r="W37">
        <v>0</v>
      </c>
      <c r="X37">
        <v>100.0</v>
      </c>
      <c r="Y37">
        <v>0.0</v>
      </c>
      <c r="Z37">
        <v>69.23</v>
      </c>
      <c r="AA37">
        <f>ROUND(IF(SUM(AU37:AW37)&gt;0,(SUMIF(AU37:AW37,"&gt;0",X37:Z37)/3),0),2)</f>
        <v>56.41</v>
      </c>
      <c r="AB37">
        <v>0.0</v>
      </c>
      <c r="AC37">
        <v>8.27</v>
      </c>
      <c r="AD37">
        <f>ROUND(IF(SUM(AX37:AY37)&gt;0,(SUMIF(AX37:AY37,"&gt;0",AB37:AC37)/2),0),2)</f>
        <v>0</v>
      </c>
      <c r="AE37">
        <v>30.68</v>
      </c>
      <c r="AF37">
        <v>0.0</v>
      </c>
      <c r="AG37">
        <f>ROUND(IF(SUM(AZ37:BA37)&gt;0,(SUMIF(AZ37:BA37,"&gt;0",AE37:AF37)/2),0),2)</f>
        <v>15.34</v>
      </c>
      <c r="AH37">
        <v>0.0</v>
      </c>
      <c r="AI37">
        <v>0.0</v>
      </c>
      <c r="AJ37">
        <v>0.0</v>
      </c>
      <c r="AK37">
        <f>ROUND(IF(SUM(BB37:BD37)&gt;0,(SUMIF(BB37:BD37,"&gt;0",AH37:AJ37)/3),0),2)</f>
        <v>0</v>
      </c>
      <c r="AL37">
        <v>13.64</v>
      </c>
      <c r="AM37">
        <v>96.59</v>
      </c>
      <c r="AN37">
        <f>ROUND(IF(SUM(BE37:BF37)&gt;0,(SUMIF(BE37:BF37,"&gt;0",AL37:AM37)/2),0),2)</f>
        <v>48.3</v>
      </c>
      <c r="AO37">
        <v>100.0</v>
      </c>
      <c r="AP37">
        <v>100.0</v>
      </c>
      <c r="AQ37">
        <f>ROUND(IF(SUM(BG37:BH37)&gt;0,(SUMIF(BG37:BH37,"&gt;0",AO37:AP37)/2),0),2)</f>
        <v>100</v>
      </c>
      <c r="AR37">
        <v>0.0</v>
      </c>
      <c r="AS37">
        <v>0.0</v>
      </c>
      <c r="AT37">
        <f>ROUND(IF(SUM(BI37:BJ37)&gt;0,(SUMIF(BI37:BJ37,"&gt;0",AR37:AS37)/2),0),2)</f>
        <v>0</v>
      </c>
      <c r="AU37">
        <v>5</v>
      </c>
      <c r="AV37">
        <v>0</v>
      </c>
      <c r="AW37">
        <v>3</v>
      </c>
      <c r="AX37">
        <v>0</v>
      </c>
      <c r="AY37">
        <v>0</v>
      </c>
      <c r="AZ37">
        <v>1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5</v>
      </c>
      <c r="BG37">
        <v>5</v>
      </c>
      <c r="BH37">
        <v>5</v>
      </c>
      <c r="BI37">
        <v>0</v>
      </c>
      <c r="BJ37">
        <v>0</v>
      </c>
      <c r="BK37" s="1">
        <v>24</v>
      </c>
      <c r="BL37" s="1" t="s">
        <v>50</v>
      </c>
      <c r="BM37" s="1">
        <f>ROUND(AVERAGE(AA37,AD37,AG37,AK37,AN37,AQ37,AT37),2)</f>
        <v>31.44</v>
      </c>
      <c r="BN37">
        <v>0.0</v>
      </c>
      <c r="BO37">
        <v>0.0</v>
      </c>
      <c r="BP37">
        <v>0.0</v>
      </c>
      <c r="BQ37">
        <v>0.0</v>
      </c>
      <c r="BR37">
        <v>0.0</v>
      </c>
      <c r="BS37">
        <v>0.0</v>
      </c>
      <c r="BT37">
        <v>0.0</v>
      </c>
      <c r="BU37">
        <v>0.0</v>
      </c>
      <c r="BV37">
        <v>0.0</v>
      </c>
      <c r="BW37">
        <v>0.0</v>
      </c>
      <c r="BX37">
        <v>0.0</v>
      </c>
      <c r="BY37">
        <v>0.0</v>
      </c>
      <c r="BZ37">
        <v>0.0</v>
      </c>
      <c r="CA37">
        <v>0.0</v>
      </c>
      <c r="CB37">
        <v>0.0</v>
      </c>
      <c r="CC37">
        <v>0.0</v>
      </c>
      <c r="CD37">
        <v>78.0</v>
      </c>
      <c r="CE37">
        <v>0.0</v>
      </c>
      <c r="CF37">
        <v>54.0</v>
      </c>
      <c r="CG37">
        <v>0.0</v>
      </c>
      <c r="CH37">
        <v>35.0</v>
      </c>
      <c r="CI37">
        <v>27.0</v>
      </c>
      <c r="CJ37">
        <v>0.0</v>
      </c>
      <c r="CK37">
        <v>0.0</v>
      </c>
      <c r="CL37">
        <v>0.0</v>
      </c>
      <c r="CM37">
        <v>0.0</v>
      </c>
      <c r="CN37">
        <v>12.0</v>
      </c>
      <c r="CO37">
        <v>85.0</v>
      </c>
      <c r="CP37">
        <v>88.0</v>
      </c>
      <c r="CQ37">
        <v>88.0</v>
      </c>
      <c r="CR37">
        <v>0.0</v>
      </c>
      <c r="CS37">
        <v>0.0</v>
      </c>
      <c r="CT37">
        <v>100.0</v>
      </c>
      <c r="CU37">
        <v>0.0</v>
      </c>
      <c r="CV37">
        <v>69.23</v>
      </c>
      <c r="CW37">
        <f>ROUND(IF(SUM(DQ37:DS37)&gt;0,(SUMIF(DQ37:DS37,"&gt;0",CT37:CV37)/3),0),2)</f>
        <v>56.41</v>
      </c>
      <c r="CX37">
        <v>0.0</v>
      </c>
      <c r="CY37">
        <v>8.27</v>
      </c>
      <c r="CZ37">
        <f>ROUND(IF(SUM(DT37:DU37)&gt;0,(SUMIF(DT37:DU37,"&gt;0",CX37:CY37)/2),0),2)</f>
        <v>0</v>
      </c>
      <c r="DA37">
        <v>30.68</v>
      </c>
      <c r="DB37">
        <v>0.0</v>
      </c>
      <c r="DC37">
        <f>ROUND(IF(SUM(DV37:DW37)&gt;0,(SUMIF(DV37:DW37,"&gt;0",DA37:DB37)/2),0),2)</f>
        <v>15.34</v>
      </c>
      <c r="DD37">
        <v>0.0</v>
      </c>
      <c r="DE37">
        <v>0.0</v>
      </c>
      <c r="DF37">
        <v>0.0</v>
      </c>
      <c r="DG37">
        <f>ROUND(IF(SUM(DX37:DZ37)&gt;0,(SUMIF(DX37:DZ37,"&gt;0",DD37:DF37)/3),0),2)</f>
        <v>0</v>
      </c>
      <c r="DH37">
        <v>13.64</v>
      </c>
      <c r="DI37">
        <v>96.59</v>
      </c>
      <c r="DJ37">
        <f>ROUND(IF(SUM(EA37:EB37)&gt;0,(SUMIF(EA37:EB37,"&gt;0",DH37:DI37)/2),0),2)</f>
        <v>48.3</v>
      </c>
      <c r="DK37">
        <v>100.0</v>
      </c>
      <c r="DL37">
        <v>100.0</v>
      </c>
      <c r="DM37">
        <f>ROUND(IF(SUM(EC37:ED37)&gt;0,(SUMIF(EC37:ED37,"&gt;0",DK37:DL37)/2),0),2)</f>
        <v>100</v>
      </c>
      <c r="DN37">
        <v>0.0</v>
      </c>
      <c r="DO37">
        <v>0.0</v>
      </c>
      <c r="DP37">
        <f>ROUND(IF(SUM(EE37:EF37)&gt;0,(SUMIF(EE37:EF37,"&gt;0",DN37:DO37)/2),0),2)</f>
        <v>0</v>
      </c>
      <c r="DQ37">
        <v>5</v>
      </c>
      <c r="DR37">
        <v>0</v>
      </c>
      <c r="DS37">
        <v>3</v>
      </c>
      <c r="DT37">
        <v>0</v>
      </c>
      <c r="DU37">
        <v>0</v>
      </c>
      <c r="DV37">
        <v>1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5</v>
      </c>
      <c r="EC37">
        <v>5</v>
      </c>
      <c r="ED37">
        <v>5</v>
      </c>
      <c r="EE37">
        <v>0</v>
      </c>
      <c r="EF37">
        <v>0</v>
      </c>
      <c r="EG37" s="1">
        <v>24</v>
      </c>
      <c r="EH37" s="1" t="s">
        <v>50</v>
      </c>
      <c r="EI37" s="1">
        <f>ROUND(AVERAGE(CW37,CZ37,DC37,DG37,DJ37,DM37,DP37),2)</f>
        <v>31.44</v>
      </c>
      <c r="EJ37" s="1">
        <f>IF(BL37="Tidak Kumuh",0,G37)</f>
        <v>1.17</v>
      </c>
      <c r="EK37" s="1">
        <f>IF(EH37="Tidak Kumuh",0,G37)</f>
        <v>1.17</v>
      </c>
      <c r="EL37" s="1">
        <f>EJ37-EK37</f>
        <v>0</v>
      </c>
    </row>
    <row r="38" spans="1:142">
      <c r="A38">
        <v>35</v>
      </c>
      <c r="B38" t="s">
        <v>46</v>
      </c>
      <c r="C38" t="s">
        <v>47</v>
      </c>
      <c r="D38" t="s">
        <v>76</v>
      </c>
      <c r="E38" t="s">
        <v>82</v>
      </c>
      <c r="F38" t="s">
        <v>83</v>
      </c>
      <c r="G38">
        <v>3.96</v>
      </c>
      <c r="H38">
        <v>120</v>
      </c>
      <c r="I38">
        <v>0.0</v>
      </c>
      <c r="J38">
        <v>52</v>
      </c>
      <c r="K38">
        <v>0</v>
      </c>
      <c r="L38">
        <v>143</v>
      </c>
      <c r="M38">
        <v>160</v>
      </c>
      <c r="N38">
        <v>0</v>
      </c>
      <c r="O38">
        <v>0.0</v>
      </c>
      <c r="P38">
        <v>0.0</v>
      </c>
      <c r="Q38">
        <v>0</v>
      </c>
      <c r="R38">
        <v>26</v>
      </c>
      <c r="S38">
        <v>184</v>
      </c>
      <c r="T38">
        <v>198</v>
      </c>
      <c r="U38">
        <v>198</v>
      </c>
      <c r="V38">
        <v>0</v>
      </c>
      <c r="W38">
        <v>0</v>
      </c>
      <c r="X38">
        <v>65.93</v>
      </c>
      <c r="Y38">
        <v>0.0</v>
      </c>
      <c r="Z38">
        <v>28.57</v>
      </c>
      <c r="AA38">
        <f>ROUND(IF(SUM(AU38:AW38)&gt;0,(SUMIF(AU38:AW38,"&gt;0",X38:Z38)/3),0),2)</f>
        <v>31.5</v>
      </c>
      <c r="AB38">
        <v>0.0</v>
      </c>
      <c r="AC38">
        <v>8.82</v>
      </c>
      <c r="AD38">
        <f>ROUND(IF(SUM(AX38:AY38)&gt;0,(SUMIF(AX38:AY38,"&gt;0",AB38:AC38)/2),0),2)</f>
        <v>0</v>
      </c>
      <c r="AE38">
        <v>80.81</v>
      </c>
      <c r="AF38">
        <v>0.0</v>
      </c>
      <c r="AG38">
        <f>ROUND(IF(SUM(AZ38:BA38)&gt;0,(SUMIF(AZ38:BA38,"&gt;0",AE38:AF38)/2),0),2)</f>
        <v>40.41</v>
      </c>
      <c r="AH38">
        <v>0.0</v>
      </c>
      <c r="AI38">
        <v>0.0</v>
      </c>
      <c r="AJ38">
        <v>0.0</v>
      </c>
      <c r="AK38">
        <f>ROUND(IF(SUM(BB38:BD38)&gt;0,(SUMIF(BB38:BD38,"&gt;0",AH38:AJ38)/3),0),2)</f>
        <v>0</v>
      </c>
      <c r="AL38">
        <v>13.13</v>
      </c>
      <c r="AM38">
        <v>92.93</v>
      </c>
      <c r="AN38">
        <f>ROUND(IF(SUM(BE38:BF38)&gt;0,(SUMIF(BE38:BF38,"&gt;0",AL38:AM38)/2),0),2)</f>
        <v>46.47</v>
      </c>
      <c r="AO38">
        <v>100.0</v>
      </c>
      <c r="AP38">
        <v>100.0</v>
      </c>
      <c r="AQ38">
        <f>ROUND(IF(SUM(BG38:BH38)&gt;0,(SUMIF(BG38:BH38,"&gt;0",AO38:AP38)/2),0),2)</f>
        <v>100</v>
      </c>
      <c r="AR38">
        <v>0.0</v>
      </c>
      <c r="AS38">
        <v>0.0</v>
      </c>
      <c r="AT38">
        <f>ROUND(IF(SUM(BI38:BJ38)&gt;0,(SUMIF(BI38:BJ38,"&gt;0",AR38:AS38)/2),0),2)</f>
        <v>0</v>
      </c>
      <c r="AU38">
        <v>3</v>
      </c>
      <c r="AV38">
        <v>0</v>
      </c>
      <c r="AW38">
        <v>1</v>
      </c>
      <c r="AX38">
        <v>0</v>
      </c>
      <c r="AY38">
        <v>0</v>
      </c>
      <c r="AZ38">
        <v>5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5</v>
      </c>
      <c r="BG38">
        <v>5</v>
      </c>
      <c r="BH38">
        <v>5</v>
      </c>
      <c r="BI38">
        <v>0</v>
      </c>
      <c r="BJ38">
        <v>0</v>
      </c>
      <c r="BK38" s="1">
        <v>24</v>
      </c>
      <c r="BL38" s="1" t="s">
        <v>50</v>
      </c>
      <c r="BM38" s="1">
        <f>ROUND(AVERAGE(AA38,AD38,AG38,AK38,AN38,AQ38,AT38),2)</f>
        <v>31.2</v>
      </c>
      <c r="BN38">
        <v>0.0</v>
      </c>
      <c r="BO38">
        <v>0.0</v>
      </c>
      <c r="BP38">
        <v>0.0</v>
      </c>
      <c r="BQ38">
        <v>0.0</v>
      </c>
      <c r="BR38">
        <v>0.0</v>
      </c>
      <c r="BS38">
        <v>0.0</v>
      </c>
      <c r="BT38">
        <v>0.0</v>
      </c>
      <c r="BU38">
        <v>0.0</v>
      </c>
      <c r="BV38">
        <v>0.0</v>
      </c>
      <c r="BW38">
        <v>0.0</v>
      </c>
      <c r="BX38">
        <v>0.0</v>
      </c>
      <c r="BY38">
        <v>0.0</v>
      </c>
      <c r="BZ38">
        <v>0.0</v>
      </c>
      <c r="CA38">
        <v>0.0</v>
      </c>
      <c r="CB38">
        <v>0.0</v>
      </c>
      <c r="CC38">
        <v>0.0</v>
      </c>
      <c r="CD38">
        <v>120.0</v>
      </c>
      <c r="CE38">
        <v>0.0</v>
      </c>
      <c r="CF38">
        <v>52.0</v>
      </c>
      <c r="CG38">
        <v>0.0</v>
      </c>
      <c r="CH38">
        <v>143.0</v>
      </c>
      <c r="CI38">
        <v>160.0</v>
      </c>
      <c r="CJ38">
        <v>0.0</v>
      </c>
      <c r="CK38">
        <v>0.0</v>
      </c>
      <c r="CL38">
        <v>0.0</v>
      </c>
      <c r="CM38">
        <v>0.0</v>
      </c>
      <c r="CN38">
        <v>26.0</v>
      </c>
      <c r="CO38">
        <v>184.0</v>
      </c>
      <c r="CP38">
        <v>198.0</v>
      </c>
      <c r="CQ38">
        <v>198.0</v>
      </c>
      <c r="CR38">
        <v>0.0</v>
      </c>
      <c r="CS38">
        <v>0.0</v>
      </c>
      <c r="CT38">
        <v>65.93</v>
      </c>
      <c r="CU38">
        <v>0.0</v>
      </c>
      <c r="CV38">
        <v>28.57</v>
      </c>
      <c r="CW38">
        <f>ROUND(IF(SUM(DQ38:DS38)&gt;0,(SUMIF(DQ38:DS38,"&gt;0",CT38:CV38)/3),0),2)</f>
        <v>31.5</v>
      </c>
      <c r="CX38">
        <v>0.0</v>
      </c>
      <c r="CY38">
        <v>8.82</v>
      </c>
      <c r="CZ38">
        <f>ROUND(IF(SUM(DT38:DU38)&gt;0,(SUMIF(DT38:DU38,"&gt;0",CX38:CY38)/2),0),2)</f>
        <v>0</v>
      </c>
      <c r="DA38">
        <v>80.81</v>
      </c>
      <c r="DB38">
        <v>0.0</v>
      </c>
      <c r="DC38">
        <f>ROUND(IF(SUM(DV38:DW38)&gt;0,(SUMIF(DV38:DW38,"&gt;0",DA38:DB38)/2),0),2)</f>
        <v>40.41</v>
      </c>
      <c r="DD38">
        <v>0.0</v>
      </c>
      <c r="DE38">
        <v>0.0</v>
      </c>
      <c r="DF38">
        <v>0.0</v>
      </c>
      <c r="DG38">
        <f>ROUND(IF(SUM(DX38:DZ38)&gt;0,(SUMIF(DX38:DZ38,"&gt;0",DD38:DF38)/3),0),2)</f>
        <v>0</v>
      </c>
      <c r="DH38">
        <v>13.13</v>
      </c>
      <c r="DI38">
        <v>92.93</v>
      </c>
      <c r="DJ38">
        <f>ROUND(IF(SUM(EA38:EB38)&gt;0,(SUMIF(EA38:EB38,"&gt;0",DH38:DI38)/2),0),2)</f>
        <v>46.47</v>
      </c>
      <c r="DK38">
        <v>100.0</v>
      </c>
      <c r="DL38">
        <v>100.0</v>
      </c>
      <c r="DM38">
        <f>ROUND(IF(SUM(EC38:ED38)&gt;0,(SUMIF(EC38:ED38,"&gt;0",DK38:DL38)/2),0),2)</f>
        <v>100</v>
      </c>
      <c r="DN38">
        <v>0.0</v>
      </c>
      <c r="DO38">
        <v>0.0</v>
      </c>
      <c r="DP38">
        <f>ROUND(IF(SUM(EE38:EF38)&gt;0,(SUMIF(EE38:EF38,"&gt;0",DN38:DO38)/2),0),2)</f>
        <v>0</v>
      </c>
      <c r="DQ38">
        <v>3</v>
      </c>
      <c r="DR38">
        <v>0</v>
      </c>
      <c r="DS38">
        <v>1</v>
      </c>
      <c r="DT38">
        <v>0</v>
      </c>
      <c r="DU38">
        <v>0</v>
      </c>
      <c r="DV38">
        <v>5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5</v>
      </c>
      <c r="EC38">
        <v>5</v>
      </c>
      <c r="ED38">
        <v>5</v>
      </c>
      <c r="EE38">
        <v>0</v>
      </c>
      <c r="EF38">
        <v>0</v>
      </c>
      <c r="EG38" s="1">
        <v>24</v>
      </c>
      <c r="EH38" s="1" t="s">
        <v>50</v>
      </c>
      <c r="EI38" s="1">
        <f>ROUND(AVERAGE(CW38,CZ38,DC38,DG38,DJ38,DM38,DP38),2)</f>
        <v>31.2</v>
      </c>
      <c r="EJ38" s="1">
        <f>IF(BL38="Tidak Kumuh",0,G38)</f>
        <v>3.96</v>
      </c>
      <c r="EK38" s="1">
        <f>IF(EH38="Tidak Kumuh",0,G38)</f>
        <v>3.96</v>
      </c>
      <c r="EL38" s="1">
        <f>EJ38-EK38</f>
        <v>0</v>
      </c>
    </row>
    <row r="39" spans="1:142">
      <c r="A39">
        <v>36</v>
      </c>
      <c r="B39" t="s">
        <v>46</v>
      </c>
      <c r="C39" t="s">
        <v>47</v>
      </c>
      <c r="D39" t="s">
        <v>76</v>
      </c>
      <c r="E39" t="s">
        <v>82</v>
      </c>
      <c r="F39" t="s">
        <v>84</v>
      </c>
      <c r="G39">
        <v>2.64</v>
      </c>
      <c r="H39">
        <v>73</v>
      </c>
      <c r="I39">
        <v>0.0</v>
      </c>
      <c r="J39">
        <v>31</v>
      </c>
      <c r="K39">
        <v>0</v>
      </c>
      <c r="L39">
        <v>1244</v>
      </c>
      <c r="M39">
        <v>32</v>
      </c>
      <c r="N39">
        <v>0</v>
      </c>
      <c r="O39">
        <v>0.0</v>
      </c>
      <c r="P39">
        <v>0.0</v>
      </c>
      <c r="Q39">
        <v>0</v>
      </c>
      <c r="R39">
        <v>0</v>
      </c>
      <c r="S39">
        <v>87</v>
      </c>
      <c r="T39">
        <v>88</v>
      </c>
      <c r="U39">
        <v>0</v>
      </c>
      <c r="V39">
        <v>0</v>
      </c>
      <c r="W39">
        <v>0</v>
      </c>
      <c r="X39">
        <v>100.0</v>
      </c>
      <c r="Y39">
        <v>0.0</v>
      </c>
      <c r="Z39">
        <v>42.47</v>
      </c>
      <c r="AA39">
        <f>ROUND(IF(SUM(AU39:AW39)&gt;0,(SUMIF(AU39:AW39,"&gt;0",X39:Z39)/3),0),2)</f>
        <v>47.49</v>
      </c>
      <c r="AB39">
        <v>0.0</v>
      </c>
      <c r="AC39">
        <v>95.11</v>
      </c>
      <c r="AD39">
        <f>ROUND(IF(SUM(AX39:AY39)&gt;0,(SUMIF(AX39:AY39,"&gt;0",AB39:AC39)/2),0),2)</f>
        <v>47.56</v>
      </c>
      <c r="AE39">
        <v>36.36</v>
      </c>
      <c r="AF39">
        <v>0.0</v>
      </c>
      <c r="AG39">
        <f>ROUND(IF(SUM(AZ39:BA39)&gt;0,(SUMIF(AZ39:BA39,"&gt;0",AE39:AF39)/2),0),2)</f>
        <v>18.18</v>
      </c>
      <c r="AH39">
        <v>0.0</v>
      </c>
      <c r="AI39">
        <v>0.0</v>
      </c>
      <c r="AJ39">
        <v>0.0</v>
      </c>
      <c r="AK39">
        <f>ROUND(IF(SUM(BB39:BD39)&gt;0,(SUMIF(BB39:BD39,"&gt;0",AH39:AJ39)/3),0),2)</f>
        <v>0</v>
      </c>
      <c r="AL39">
        <v>0.0</v>
      </c>
      <c r="AM39">
        <v>98.86</v>
      </c>
      <c r="AN39">
        <f>ROUND(IF(SUM(BE39:BF39)&gt;0,(SUMIF(BE39:BF39,"&gt;0",AL39:AM39)/2),0),2)</f>
        <v>49.43</v>
      </c>
      <c r="AO39">
        <v>100.0</v>
      </c>
      <c r="AP39">
        <v>0.0</v>
      </c>
      <c r="AQ39">
        <f>ROUND(IF(SUM(BG39:BH39)&gt;0,(SUMIF(BG39:BH39,"&gt;0",AO39:AP39)/2),0),2)</f>
        <v>50</v>
      </c>
      <c r="AR39">
        <v>0.0</v>
      </c>
      <c r="AS39">
        <v>0.0</v>
      </c>
      <c r="AT39">
        <f>ROUND(IF(SUM(BI39:BJ39)&gt;0,(SUMIF(BI39:BJ39,"&gt;0",AR39:AS39)/2),0),2)</f>
        <v>0</v>
      </c>
      <c r="AU39">
        <v>5</v>
      </c>
      <c r="AV39">
        <v>0</v>
      </c>
      <c r="AW39">
        <v>1</v>
      </c>
      <c r="AX39">
        <v>0</v>
      </c>
      <c r="AY39">
        <v>5</v>
      </c>
      <c r="AZ39">
        <v>1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5</v>
      </c>
      <c r="BG39">
        <v>5</v>
      </c>
      <c r="BH39">
        <v>0</v>
      </c>
      <c r="BI39">
        <v>0</v>
      </c>
      <c r="BJ39">
        <v>0</v>
      </c>
      <c r="BK39" s="1">
        <v>22</v>
      </c>
      <c r="BL39" s="1" t="s">
        <v>50</v>
      </c>
      <c r="BM39" s="1">
        <f>ROUND(AVERAGE(AA39,AD39,AG39,AK39,AN39,AQ39,AT39),2)</f>
        <v>30.38</v>
      </c>
      <c r="BN39">
        <v>0.0</v>
      </c>
      <c r="BO39">
        <v>0.0</v>
      </c>
      <c r="BP39">
        <v>0.0</v>
      </c>
      <c r="BQ39">
        <v>0.0</v>
      </c>
      <c r="BR39">
        <v>0.0</v>
      </c>
      <c r="BS39">
        <v>0.0</v>
      </c>
      <c r="BT39">
        <v>0.0</v>
      </c>
      <c r="BU39">
        <v>0.0</v>
      </c>
      <c r="BV39">
        <v>0.0</v>
      </c>
      <c r="BW39">
        <v>0.0</v>
      </c>
      <c r="BX39">
        <v>0.0</v>
      </c>
      <c r="BY39">
        <v>0.0</v>
      </c>
      <c r="BZ39">
        <v>0.0</v>
      </c>
      <c r="CA39">
        <v>0.0</v>
      </c>
      <c r="CB39">
        <v>0.0</v>
      </c>
      <c r="CC39">
        <v>0.0</v>
      </c>
      <c r="CD39">
        <v>73.0</v>
      </c>
      <c r="CE39">
        <v>0.0</v>
      </c>
      <c r="CF39">
        <v>31.0</v>
      </c>
      <c r="CG39">
        <v>0.0</v>
      </c>
      <c r="CH39">
        <v>1244.0</v>
      </c>
      <c r="CI39">
        <v>32.0</v>
      </c>
      <c r="CJ39">
        <v>0.0</v>
      </c>
      <c r="CK39">
        <v>0.0</v>
      </c>
      <c r="CL39">
        <v>0.0</v>
      </c>
      <c r="CM39">
        <v>0.0</v>
      </c>
      <c r="CN39">
        <v>0.0</v>
      </c>
      <c r="CO39">
        <v>87.0</v>
      </c>
      <c r="CP39">
        <v>88.0</v>
      </c>
      <c r="CQ39">
        <v>0.0</v>
      </c>
      <c r="CR39">
        <v>0.0</v>
      </c>
      <c r="CS39">
        <v>0.0</v>
      </c>
      <c r="CT39">
        <v>100.0</v>
      </c>
      <c r="CU39">
        <v>0.0</v>
      </c>
      <c r="CV39">
        <v>42.47</v>
      </c>
      <c r="CW39">
        <f>ROUND(IF(SUM(DQ39:DS39)&gt;0,(SUMIF(DQ39:DS39,"&gt;0",CT39:CV39)/3),0),2)</f>
        <v>47.49</v>
      </c>
      <c r="CX39">
        <v>0.0</v>
      </c>
      <c r="CY39">
        <v>95.11</v>
      </c>
      <c r="CZ39">
        <f>ROUND(IF(SUM(DT39:DU39)&gt;0,(SUMIF(DT39:DU39,"&gt;0",CX39:CY39)/2),0),2)</f>
        <v>47.56</v>
      </c>
      <c r="DA39">
        <v>36.36</v>
      </c>
      <c r="DB39">
        <v>0.0</v>
      </c>
      <c r="DC39">
        <f>ROUND(IF(SUM(DV39:DW39)&gt;0,(SUMIF(DV39:DW39,"&gt;0",DA39:DB39)/2),0),2)</f>
        <v>18.18</v>
      </c>
      <c r="DD39">
        <v>0.0</v>
      </c>
      <c r="DE39">
        <v>0.0</v>
      </c>
      <c r="DF39">
        <v>0.0</v>
      </c>
      <c r="DG39">
        <f>ROUND(IF(SUM(DX39:DZ39)&gt;0,(SUMIF(DX39:DZ39,"&gt;0",DD39:DF39)/3),0),2)</f>
        <v>0</v>
      </c>
      <c r="DH39">
        <v>0.0</v>
      </c>
      <c r="DI39">
        <v>98.86</v>
      </c>
      <c r="DJ39">
        <f>ROUND(IF(SUM(EA39:EB39)&gt;0,(SUMIF(EA39:EB39,"&gt;0",DH39:DI39)/2),0),2)</f>
        <v>49.43</v>
      </c>
      <c r="DK39">
        <v>100.0</v>
      </c>
      <c r="DL39">
        <v>0.0</v>
      </c>
      <c r="DM39">
        <f>ROUND(IF(SUM(EC39:ED39)&gt;0,(SUMIF(EC39:ED39,"&gt;0",DK39:DL39)/2),0),2)</f>
        <v>50</v>
      </c>
      <c r="DN39">
        <v>0.0</v>
      </c>
      <c r="DO39">
        <v>0.0</v>
      </c>
      <c r="DP39">
        <f>ROUND(IF(SUM(EE39:EF39)&gt;0,(SUMIF(EE39:EF39,"&gt;0",DN39:DO39)/2),0),2)</f>
        <v>0</v>
      </c>
      <c r="DQ39">
        <v>5</v>
      </c>
      <c r="DR39">
        <v>0</v>
      </c>
      <c r="DS39">
        <v>1</v>
      </c>
      <c r="DT39">
        <v>0</v>
      </c>
      <c r="DU39">
        <v>5</v>
      </c>
      <c r="DV39">
        <v>1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5</v>
      </c>
      <c r="EC39">
        <v>5</v>
      </c>
      <c r="ED39">
        <v>0</v>
      </c>
      <c r="EE39">
        <v>0</v>
      </c>
      <c r="EF39">
        <v>0</v>
      </c>
      <c r="EG39" s="1">
        <v>22</v>
      </c>
      <c r="EH39" s="1" t="s">
        <v>50</v>
      </c>
      <c r="EI39" s="1">
        <f>ROUND(AVERAGE(CW39,CZ39,DC39,DG39,DJ39,DM39,DP39),2)</f>
        <v>30.38</v>
      </c>
      <c r="EJ39" s="1">
        <f>IF(BL39="Tidak Kumuh",0,G39)</f>
        <v>2.64</v>
      </c>
      <c r="EK39" s="1">
        <f>IF(EH39="Tidak Kumuh",0,G39)</f>
        <v>2.64</v>
      </c>
      <c r="EL39" s="1">
        <f>EJ39-EK39</f>
        <v>0</v>
      </c>
    </row>
    <row r="40" spans="1:142">
      <c r="A40">
        <v>37</v>
      </c>
      <c r="B40" t="s">
        <v>46</v>
      </c>
      <c r="C40" t="s">
        <v>47</v>
      </c>
      <c r="D40" t="s">
        <v>85</v>
      </c>
      <c r="E40" t="s">
        <v>86</v>
      </c>
      <c r="F40" t="s">
        <v>57</v>
      </c>
      <c r="G40">
        <v>3.06</v>
      </c>
      <c r="H40">
        <v>49</v>
      </c>
      <c r="I40">
        <v>0.0</v>
      </c>
      <c r="J40">
        <v>9</v>
      </c>
      <c r="K40">
        <v>0</v>
      </c>
      <c r="L40">
        <v>0</v>
      </c>
      <c r="M40">
        <v>0</v>
      </c>
      <c r="N40">
        <v>0</v>
      </c>
      <c r="O40">
        <v>0.0</v>
      </c>
      <c r="P40">
        <v>0.0</v>
      </c>
      <c r="Q40">
        <v>0</v>
      </c>
      <c r="R40">
        <v>0</v>
      </c>
      <c r="S40">
        <v>0</v>
      </c>
      <c r="T40">
        <v>49</v>
      </c>
      <c r="U40">
        <v>49</v>
      </c>
      <c r="V40">
        <v>49</v>
      </c>
      <c r="W40">
        <v>0</v>
      </c>
      <c r="X40">
        <v>100.0</v>
      </c>
      <c r="Y40">
        <v>0.0</v>
      </c>
      <c r="Z40">
        <v>18.37</v>
      </c>
      <c r="AA40">
        <f>ROUND(IF(SUM(AU40:AW40)&gt;0,(SUMIF(AU40:AW40,"&gt;0",X40:Z40)/3),0),2)</f>
        <v>33.33</v>
      </c>
      <c r="AB40"/>
      <c r="AC40">
        <v>0.0</v>
      </c>
      <c r="AD40">
        <f>ROUND(IF(SUM(AX40:AY40)&gt;0,(SUMIF(AX40:AY40,"&gt;0",AB40:AC40)/2),0),2)</f>
        <v>0</v>
      </c>
      <c r="AE40">
        <v>0.0</v>
      </c>
      <c r="AF40">
        <v>0.0</v>
      </c>
      <c r="AG40">
        <f>ROUND(IF(SUM(AZ40:BA40)&gt;0,(SUMIF(AZ40:BA40,"&gt;0",AE40:AF40)/2),0),2)</f>
        <v>0</v>
      </c>
      <c r="AH40">
        <v>0.0</v>
      </c>
      <c r="AI40">
        <v>0.0</v>
      </c>
      <c r="AJ40">
        <v>0.0</v>
      </c>
      <c r="AK40">
        <f>ROUND(IF(SUM(BB40:BD40)&gt;0,(SUMIF(BB40:BD40,"&gt;0",AH40:AJ40)/3),0),2)</f>
        <v>0</v>
      </c>
      <c r="AL40">
        <v>0.0</v>
      </c>
      <c r="AM40">
        <v>0.0</v>
      </c>
      <c r="AN40">
        <f>ROUND(IF(SUM(BE40:BF40)&gt;0,(SUMIF(BE40:BF40,"&gt;0",AL40:AM40)/2),0),2)</f>
        <v>0</v>
      </c>
      <c r="AO40">
        <v>100.0</v>
      </c>
      <c r="AP40">
        <v>100.0</v>
      </c>
      <c r="AQ40">
        <f>ROUND(IF(SUM(BG40:BH40)&gt;0,(SUMIF(BG40:BH40,"&gt;0",AO40:AP40)/2),0),2)</f>
        <v>100</v>
      </c>
      <c r="AR40">
        <v>100.0</v>
      </c>
      <c r="AS40">
        <v>0.0</v>
      </c>
      <c r="AT40">
        <f>ROUND(IF(SUM(BI40:BJ40)&gt;0,(SUMIF(BI40:BJ40,"&gt;0",AR40:AS40)/2),0),2)</f>
        <v>50</v>
      </c>
      <c r="AU40">
        <v>5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5</v>
      </c>
      <c r="BH40">
        <v>5</v>
      </c>
      <c r="BI40">
        <v>5</v>
      </c>
      <c r="BJ40">
        <v>0</v>
      </c>
      <c r="BK40" s="1">
        <v>20</v>
      </c>
      <c r="BL40" s="1" t="s">
        <v>50</v>
      </c>
      <c r="BM40" s="1">
        <f>ROUND(AVERAGE(AA40,AD40,AG40,AK40,AN40,AQ40,AT40),2)</f>
        <v>26.19</v>
      </c>
      <c r="BN40">
        <v>0.0</v>
      </c>
      <c r="BO40">
        <v>0.0</v>
      </c>
      <c r="BP40">
        <v>0.0</v>
      </c>
      <c r="BQ40">
        <v>0.0</v>
      </c>
      <c r="BR40">
        <v>0.0</v>
      </c>
      <c r="BS40">
        <v>0.0</v>
      </c>
      <c r="BT40">
        <v>0.0</v>
      </c>
      <c r="BU40">
        <v>0.0</v>
      </c>
      <c r="BV40">
        <v>0.0</v>
      </c>
      <c r="BW40">
        <v>0.0</v>
      </c>
      <c r="BX40">
        <v>0.0</v>
      </c>
      <c r="BY40">
        <v>0.0</v>
      </c>
      <c r="BZ40">
        <v>0.0</v>
      </c>
      <c r="CA40">
        <v>0.0</v>
      </c>
      <c r="CB40">
        <v>0.0</v>
      </c>
      <c r="CC40">
        <v>0.0</v>
      </c>
      <c r="CD40">
        <v>49.0</v>
      </c>
      <c r="CE40">
        <v>0.0</v>
      </c>
      <c r="CF40">
        <v>9.0</v>
      </c>
      <c r="CG40">
        <v>0.0</v>
      </c>
      <c r="CH40">
        <v>0.0</v>
      </c>
      <c r="CI40">
        <v>0.0</v>
      </c>
      <c r="CJ40">
        <v>0.0</v>
      </c>
      <c r="CK40">
        <v>0.0</v>
      </c>
      <c r="CL40">
        <v>0.0</v>
      </c>
      <c r="CM40">
        <v>0.0</v>
      </c>
      <c r="CN40">
        <v>0.0</v>
      </c>
      <c r="CO40">
        <v>0.0</v>
      </c>
      <c r="CP40">
        <v>49.0</v>
      </c>
      <c r="CQ40">
        <v>49.0</v>
      </c>
      <c r="CR40">
        <v>49.0</v>
      </c>
      <c r="CS40">
        <v>0.0</v>
      </c>
      <c r="CT40">
        <v>100.0</v>
      </c>
      <c r="CU40">
        <v>0.0</v>
      </c>
      <c r="CV40">
        <v>18.37</v>
      </c>
      <c r="CW40">
        <f>ROUND(IF(SUM(DQ40:DS40)&gt;0,(SUMIF(DQ40:DS40,"&gt;0",CT40:CV40)/3),0),2)</f>
        <v>33.33</v>
      </c>
      <c r="CX40"/>
      <c r="CY40">
        <v>0.0</v>
      </c>
      <c r="CZ40">
        <f>ROUND(IF(SUM(DT40:DU40)&gt;0,(SUMIF(DT40:DU40,"&gt;0",CX40:CY40)/2),0),2)</f>
        <v>0</v>
      </c>
      <c r="DA40">
        <v>0.0</v>
      </c>
      <c r="DB40">
        <v>0.0</v>
      </c>
      <c r="DC40">
        <f>ROUND(IF(SUM(DV40:DW40)&gt;0,(SUMIF(DV40:DW40,"&gt;0",DA40:DB40)/2),0),2)</f>
        <v>0</v>
      </c>
      <c r="DD40">
        <v>0.0</v>
      </c>
      <c r="DE40">
        <v>0.0</v>
      </c>
      <c r="DF40">
        <v>0.0</v>
      </c>
      <c r="DG40">
        <f>ROUND(IF(SUM(DX40:DZ40)&gt;0,(SUMIF(DX40:DZ40,"&gt;0",DD40:DF40)/3),0),2)</f>
        <v>0</v>
      </c>
      <c r="DH40">
        <v>0.0</v>
      </c>
      <c r="DI40">
        <v>0.0</v>
      </c>
      <c r="DJ40">
        <f>ROUND(IF(SUM(EA40:EB40)&gt;0,(SUMIF(EA40:EB40,"&gt;0",DH40:DI40)/2),0),2)</f>
        <v>0</v>
      </c>
      <c r="DK40">
        <v>100.0</v>
      </c>
      <c r="DL40">
        <v>100.0</v>
      </c>
      <c r="DM40">
        <f>ROUND(IF(SUM(EC40:ED40)&gt;0,(SUMIF(EC40:ED40,"&gt;0",DK40:DL40)/2),0),2)</f>
        <v>100</v>
      </c>
      <c r="DN40">
        <v>100.0</v>
      </c>
      <c r="DO40">
        <v>0.0</v>
      </c>
      <c r="DP40">
        <f>ROUND(IF(SUM(EE40:EF40)&gt;0,(SUMIF(EE40:EF40,"&gt;0",DN40:DO40)/2),0),2)</f>
        <v>50</v>
      </c>
      <c r="DQ40">
        <v>5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5</v>
      </c>
      <c r="ED40">
        <v>5</v>
      </c>
      <c r="EE40">
        <v>5</v>
      </c>
      <c r="EF40">
        <v>0</v>
      </c>
      <c r="EG40" s="1">
        <v>20</v>
      </c>
      <c r="EH40" s="1" t="s">
        <v>50</v>
      </c>
      <c r="EI40" s="1">
        <f>ROUND(AVERAGE(CW40,CZ40,DC40,DG40,DJ40,DM40,DP40),2)</f>
        <v>26.19</v>
      </c>
      <c r="EJ40" s="1">
        <f>IF(BL40="Tidak Kumuh",0,G40)</f>
        <v>3.06</v>
      </c>
      <c r="EK40" s="1">
        <f>IF(EH40="Tidak Kumuh",0,G40)</f>
        <v>3.06</v>
      </c>
      <c r="EL40" s="1">
        <f>EJ40-EK40</f>
        <v>0</v>
      </c>
    </row>
    <row r="41" spans="1:142">
      <c r="A41">
        <v>38</v>
      </c>
      <c r="B41" t="s">
        <v>46</v>
      </c>
      <c r="C41" t="s">
        <v>47</v>
      </c>
      <c r="D41" t="s">
        <v>85</v>
      </c>
      <c r="E41" t="s">
        <v>86</v>
      </c>
      <c r="F41" t="s">
        <v>79</v>
      </c>
      <c r="G41">
        <v>8.87</v>
      </c>
      <c r="H41">
        <v>93</v>
      </c>
      <c r="I41">
        <v>0.0</v>
      </c>
      <c r="J41">
        <v>15</v>
      </c>
      <c r="K41">
        <v>0</v>
      </c>
      <c r="L41">
        <v>0</v>
      </c>
      <c r="M41">
        <v>0</v>
      </c>
      <c r="N41">
        <v>0</v>
      </c>
      <c r="O41">
        <v>7.98</v>
      </c>
      <c r="P41">
        <v>0.0</v>
      </c>
      <c r="Q41">
        <v>0</v>
      </c>
      <c r="R41">
        <v>0</v>
      </c>
      <c r="S41">
        <v>0</v>
      </c>
      <c r="T41">
        <v>93</v>
      </c>
      <c r="U41">
        <v>93</v>
      </c>
      <c r="V41">
        <v>93</v>
      </c>
      <c r="W41">
        <v>93</v>
      </c>
      <c r="X41">
        <v>100.0</v>
      </c>
      <c r="Y41">
        <v>0.0</v>
      </c>
      <c r="Z41">
        <v>16.13</v>
      </c>
      <c r="AA41">
        <f>ROUND(IF(SUM(AU41:AW41)&gt;0,(SUMIF(AU41:AW41,"&gt;0",X41:Z41)/3),0),2)</f>
        <v>33.33</v>
      </c>
      <c r="AB41"/>
      <c r="AC41">
        <v>0.0</v>
      </c>
      <c r="AD41">
        <f>ROUND(IF(SUM(AX41:AY41)&gt;0,(SUMIF(AX41:AY41,"&gt;0",AB41:AC41)/2),0),2)</f>
        <v>0</v>
      </c>
      <c r="AE41">
        <v>0.0</v>
      </c>
      <c r="AF41">
        <v>0.0</v>
      </c>
      <c r="AG41">
        <f>ROUND(IF(SUM(AZ41:BA41)&gt;0,(SUMIF(AZ41:BA41,"&gt;0",AE41:AF41)/2),0),2)</f>
        <v>0</v>
      </c>
      <c r="AH41">
        <v>89.97</v>
      </c>
      <c r="AI41">
        <v>0.0</v>
      </c>
      <c r="AJ41">
        <v>0.0</v>
      </c>
      <c r="AK41">
        <f>ROUND(IF(SUM(BB41:BD41)&gt;0,(SUMIF(BB41:BD41,"&gt;0",AH41:AJ41)/3),0),2)</f>
        <v>29.99</v>
      </c>
      <c r="AL41">
        <v>0.0</v>
      </c>
      <c r="AM41">
        <v>0.0</v>
      </c>
      <c r="AN41">
        <f>ROUND(IF(SUM(BE41:BF41)&gt;0,(SUMIF(BE41:BF41,"&gt;0",AL41:AM41)/2),0),2)</f>
        <v>0</v>
      </c>
      <c r="AO41">
        <v>100.0</v>
      </c>
      <c r="AP41">
        <v>100.0</v>
      </c>
      <c r="AQ41">
        <f>ROUND(IF(SUM(BG41:BH41)&gt;0,(SUMIF(BG41:BH41,"&gt;0",AO41:AP41)/2),0),2)</f>
        <v>100</v>
      </c>
      <c r="AR41">
        <v>100.0</v>
      </c>
      <c r="AS41">
        <v>100.0</v>
      </c>
      <c r="AT41">
        <f>ROUND(IF(SUM(BI41:BJ41)&gt;0,(SUMIF(BI41:BJ41,"&gt;0",AR41:AS41)/2),0),2)</f>
        <v>100</v>
      </c>
      <c r="AU41">
        <v>5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5</v>
      </c>
      <c r="BC41">
        <v>0</v>
      </c>
      <c r="BD41">
        <v>0</v>
      </c>
      <c r="BE41">
        <v>0</v>
      </c>
      <c r="BF41">
        <v>0</v>
      </c>
      <c r="BG41">
        <v>5</v>
      </c>
      <c r="BH41">
        <v>5</v>
      </c>
      <c r="BI41">
        <v>5</v>
      </c>
      <c r="BJ41">
        <v>5</v>
      </c>
      <c r="BK41" s="1">
        <v>30</v>
      </c>
      <c r="BL41" s="1" t="s">
        <v>50</v>
      </c>
      <c r="BM41" s="1">
        <f>ROUND(AVERAGE(AA41,AD41,AG41,AK41,AN41,AQ41,AT41),2)</f>
        <v>37.62</v>
      </c>
      <c r="BN41">
        <v>0.0</v>
      </c>
      <c r="BO41">
        <v>0.0</v>
      </c>
      <c r="BP41">
        <v>0.0</v>
      </c>
      <c r="BQ41">
        <v>0.0</v>
      </c>
      <c r="BR41">
        <v>0.0</v>
      </c>
      <c r="BS41">
        <v>0.0</v>
      </c>
      <c r="BT41">
        <v>0.0</v>
      </c>
      <c r="BU41">
        <v>0.0</v>
      </c>
      <c r="BV41">
        <v>0.0</v>
      </c>
      <c r="BW41">
        <v>0.0</v>
      </c>
      <c r="BX41">
        <v>0.0</v>
      </c>
      <c r="BY41">
        <v>0.0</v>
      </c>
      <c r="BZ41">
        <v>0.0</v>
      </c>
      <c r="CA41">
        <v>0.0</v>
      </c>
      <c r="CB41">
        <v>0.0</v>
      </c>
      <c r="CC41">
        <v>0.0</v>
      </c>
      <c r="CD41">
        <v>93.0</v>
      </c>
      <c r="CE41">
        <v>0.0</v>
      </c>
      <c r="CF41">
        <v>15.0</v>
      </c>
      <c r="CG41">
        <v>0.0</v>
      </c>
      <c r="CH41">
        <v>0.0</v>
      </c>
      <c r="CI41">
        <v>0.0</v>
      </c>
      <c r="CJ41">
        <v>0.0</v>
      </c>
      <c r="CK41">
        <v>7.98</v>
      </c>
      <c r="CL41">
        <v>0.0</v>
      </c>
      <c r="CM41">
        <v>0.0</v>
      </c>
      <c r="CN41">
        <v>0.0</v>
      </c>
      <c r="CO41">
        <v>0.0</v>
      </c>
      <c r="CP41">
        <v>93.0</v>
      </c>
      <c r="CQ41">
        <v>93.0</v>
      </c>
      <c r="CR41">
        <v>93.0</v>
      </c>
      <c r="CS41">
        <v>93.0</v>
      </c>
      <c r="CT41">
        <v>100.0</v>
      </c>
      <c r="CU41">
        <v>0.0</v>
      </c>
      <c r="CV41">
        <v>16.13</v>
      </c>
      <c r="CW41">
        <f>ROUND(IF(SUM(DQ41:DS41)&gt;0,(SUMIF(DQ41:DS41,"&gt;0",CT41:CV41)/3),0),2)</f>
        <v>33.33</v>
      </c>
      <c r="CX41"/>
      <c r="CY41">
        <v>0.0</v>
      </c>
      <c r="CZ41">
        <f>ROUND(IF(SUM(DT41:DU41)&gt;0,(SUMIF(DT41:DU41,"&gt;0",CX41:CY41)/2),0),2)</f>
        <v>0</v>
      </c>
      <c r="DA41">
        <v>0.0</v>
      </c>
      <c r="DB41">
        <v>0.0</v>
      </c>
      <c r="DC41">
        <f>ROUND(IF(SUM(DV41:DW41)&gt;0,(SUMIF(DV41:DW41,"&gt;0",DA41:DB41)/2),0),2)</f>
        <v>0</v>
      </c>
      <c r="DD41">
        <v>89.97</v>
      </c>
      <c r="DE41">
        <v>0.0</v>
      </c>
      <c r="DF41">
        <v>0.0</v>
      </c>
      <c r="DG41">
        <f>ROUND(IF(SUM(DX41:DZ41)&gt;0,(SUMIF(DX41:DZ41,"&gt;0",DD41:DF41)/3),0),2)</f>
        <v>29.99</v>
      </c>
      <c r="DH41">
        <v>0.0</v>
      </c>
      <c r="DI41">
        <v>0.0</v>
      </c>
      <c r="DJ41">
        <f>ROUND(IF(SUM(EA41:EB41)&gt;0,(SUMIF(EA41:EB41,"&gt;0",DH41:DI41)/2),0),2)</f>
        <v>0</v>
      </c>
      <c r="DK41">
        <v>100.0</v>
      </c>
      <c r="DL41">
        <v>100.0</v>
      </c>
      <c r="DM41">
        <f>ROUND(IF(SUM(EC41:ED41)&gt;0,(SUMIF(EC41:ED41,"&gt;0",DK41:DL41)/2),0),2)</f>
        <v>100</v>
      </c>
      <c r="DN41">
        <v>100.0</v>
      </c>
      <c r="DO41">
        <v>100.0</v>
      </c>
      <c r="DP41">
        <f>ROUND(IF(SUM(EE41:EF41)&gt;0,(SUMIF(EE41:EF41,"&gt;0",DN41:DO41)/2),0),2)</f>
        <v>100</v>
      </c>
      <c r="DQ41">
        <v>5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5</v>
      </c>
      <c r="DY41">
        <v>0</v>
      </c>
      <c r="DZ41">
        <v>0</v>
      </c>
      <c r="EA41">
        <v>0</v>
      </c>
      <c r="EB41">
        <v>0</v>
      </c>
      <c r="EC41">
        <v>5</v>
      </c>
      <c r="ED41">
        <v>5</v>
      </c>
      <c r="EE41">
        <v>5</v>
      </c>
      <c r="EF41">
        <v>5</v>
      </c>
      <c r="EG41" s="1">
        <v>30</v>
      </c>
      <c r="EH41" s="1" t="s">
        <v>50</v>
      </c>
      <c r="EI41" s="1">
        <f>ROUND(AVERAGE(CW41,CZ41,DC41,DG41,DJ41,DM41,DP41),2)</f>
        <v>37.62</v>
      </c>
      <c r="EJ41" s="1">
        <f>IF(BL41="Tidak Kumuh",0,G41)</f>
        <v>8.87</v>
      </c>
      <c r="EK41" s="1">
        <f>IF(EH41="Tidak Kumuh",0,G41)</f>
        <v>8.87</v>
      </c>
      <c r="EL41" s="1">
        <f>EJ41-EK41</f>
        <v>0</v>
      </c>
    </row>
    <row r="42" spans="1:142">
      <c r="A42">
        <v>39</v>
      </c>
      <c r="B42" t="s">
        <v>46</v>
      </c>
      <c r="C42" t="s">
        <v>47</v>
      </c>
      <c r="D42" t="s">
        <v>87</v>
      </c>
      <c r="E42" t="s">
        <v>88</v>
      </c>
      <c r="F42" t="s">
        <v>66</v>
      </c>
      <c r="G42">
        <v>2.42</v>
      </c>
      <c r="H42">
        <v>0</v>
      </c>
      <c r="I42">
        <v>0.0</v>
      </c>
      <c r="J42">
        <v>61</v>
      </c>
      <c r="K42">
        <v>0</v>
      </c>
      <c r="L42">
        <v>569</v>
      </c>
      <c r="M42">
        <v>0</v>
      </c>
      <c r="N42">
        <v>0</v>
      </c>
      <c r="O42">
        <v>1.57</v>
      </c>
      <c r="P42">
        <v>0.0</v>
      </c>
      <c r="Q42">
        <v>0</v>
      </c>
      <c r="R42">
        <v>0</v>
      </c>
      <c r="S42">
        <v>0</v>
      </c>
      <c r="T42">
        <v>64</v>
      </c>
      <c r="U42">
        <v>64</v>
      </c>
      <c r="V42">
        <v>64</v>
      </c>
      <c r="W42">
        <v>64</v>
      </c>
      <c r="X42">
        <v>0.0</v>
      </c>
      <c r="Y42">
        <v>0.0</v>
      </c>
      <c r="Z42">
        <v>95.31</v>
      </c>
      <c r="AA42">
        <f>ROUND(IF(SUM(AU42:AW42)&gt;0,(SUMIF(AU42:AW42,"&gt;0",X42:Z42)/3),0),2)</f>
        <v>31.77</v>
      </c>
      <c r="AB42">
        <v>0.0</v>
      </c>
      <c r="AC42">
        <v>89.61</v>
      </c>
      <c r="AD42">
        <f>ROUND(IF(SUM(AX42:AY42)&gt;0,(SUMIF(AX42:AY42,"&gt;0",AB42:AC42)/2),0),2)</f>
        <v>44.81</v>
      </c>
      <c r="AE42">
        <v>0.0</v>
      </c>
      <c r="AF42">
        <v>0.0</v>
      </c>
      <c r="AG42">
        <f>ROUND(IF(SUM(AZ42:BA42)&gt;0,(SUMIF(AZ42:BA42,"&gt;0",AE42:AF42)/2),0),2)</f>
        <v>0</v>
      </c>
      <c r="AH42">
        <v>64.88</v>
      </c>
      <c r="AI42">
        <v>0.0</v>
      </c>
      <c r="AJ42">
        <v>0.0</v>
      </c>
      <c r="AK42">
        <f>ROUND(IF(SUM(BB42:BD42)&gt;0,(SUMIF(BB42:BD42,"&gt;0",AH42:AJ42)/3),0),2)</f>
        <v>21.63</v>
      </c>
      <c r="AL42">
        <v>0.0</v>
      </c>
      <c r="AM42">
        <v>0.0</v>
      </c>
      <c r="AN42">
        <f>ROUND(IF(SUM(BE42:BF42)&gt;0,(SUMIF(BE42:BF42,"&gt;0",AL42:AM42)/2),0),2)</f>
        <v>0</v>
      </c>
      <c r="AO42">
        <v>100.0</v>
      </c>
      <c r="AP42">
        <v>100.0</v>
      </c>
      <c r="AQ42">
        <f>ROUND(IF(SUM(BG42:BH42)&gt;0,(SUMIF(BG42:BH42,"&gt;0",AO42:AP42)/2),0),2)</f>
        <v>100</v>
      </c>
      <c r="AR42">
        <v>100.0</v>
      </c>
      <c r="AS42">
        <v>100.0</v>
      </c>
      <c r="AT42">
        <f>ROUND(IF(SUM(BI42:BJ42)&gt;0,(SUMIF(BI42:BJ42,"&gt;0",AR42:AS42)/2),0),2)</f>
        <v>100</v>
      </c>
      <c r="AU42">
        <v>0</v>
      </c>
      <c r="AV42">
        <v>0</v>
      </c>
      <c r="AW42">
        <v>5</v>
      </c>
      <c r="AX42">
        <v>0</v>
      </c>
      <c r="AY42">
        <v>5</v>
      </c>
      <c r="AZ42">
        <v>0</v>
      </c>
      <c r="BA42">
        <v>0</v>
      </c>
      <c r="BB42">
        <v>3</v>
      </c>
      <c r="BC42">
        <v>0</v>
      </c>
      <c r="BD42">
        <v>0</v>
      </c>
      <c r="BE42">
        <v>0</v>
      </c>
      <c r="BF42">
        <v>0</v>
      </c>
      <c r="BG42">
        <v>5</v>
      </c>
      <c r="BH42">
        <v>5</v>
      </c>
      <c r="BI42">
        <v>5</v>
      </c>
      <c r="BJ42">
        <v>5</v>
      </c>
      <c r="BK42" s="1">
        <v>33</v>
      </c>
      <c r="BL42" s="1" t="s">
        <v>50</v>
      </c>
      <c r="BM42" s="1">
        <f>ROUND(AVERAGE(AA42,AD42,AG42,AK42,AN42,AQ42,AT42),2)</f>
        <v>42.6</v>
      </c>
      <c r="BN42">
        <v>0.0</v>
      </c>
      <c r="BO42">
        <v>0.0</v>
      </c>
      <c r="BP42">
        <v>0.0</v>
      </c>
      <c r="BQ42">
        <v>0.0</v>
      </c>
      <c r="BR42">
        <v>0.0</v>
      </c>
      <c r="BS42">
        <v>0.0</v>
      </c>
      <c r="BT42">
        <v>0.0</v>
      </c>
      <c r="BU42">
        <v>0.0</v>
      </c>
      <c r="BV42">
        <v>0.0</v>
      </c>
      <c r="BW42">
        <v>0.0</v>
      </c>
      <c r="BX42">
        <v>0.0</v>
      </c>
      <c r="BY42">
        <v>0.0</v>
      </c>
      <c r="BZ42">
        <v>0.0</v>
      </c>
      <c r="CA42">
        <v>0.0</v>
      </c>
      <c r="CB42">
        <v>0.0</v>
      </c>
      <c r="CC42">
        <v>0.0</v>
      </c>
      <c r="CD42">
        <v>0.0</v>
      </c>
      <c r="CE42">
        <v>0.0</v>
      </c>
      <c r="CF42">
        <v>61.0</v>
      </c>
      <c r="CG42">
        <v>0.0</v>
      </c>
      <c r="CH42">
        <v>569.0</v>
      </c>
      <c r="CI42">
        <v>0.0</v>
      </c>
      <c r="CJ42">
        <v>0.0</v>
      </c>
      <c r="CK42">
        <v>1.57</v>
      </c>
      <c r="CL42">
        <v>0.0</v>
      </c>
      <c r="CM42">
        <v>0.0</v>
      </c>
      <c r="CN42">
        <v>0.0</v>
      </c>
      <c r="CO42">
        <v>0.0</v>
      </c>
      <c r="CP42">
        <v>64.0</v>
      </c>
      <c r="CQ42">
        <v>64.0</v>
      </c>
      <c r="CR42">
        <v>64.0</v>
      </c>
      <c r="CS42">
        <v>64.0</v>
      </c>
      <c r="CT42">
        <v>0.0</v>
      </c>
      <c r="CU42">
        <v>0.0</v>
      </c>
      <c r="CV42">
        <v>95.31</v>
      </c>
      <c r="CW42">
        <f>ROUND(IF(SUM(DQ42:DS42)&gt;0,(SUMIF(DQ42:DS42,"&gt;0",CT42:CV42)/3),0),2)</f>
        <v>31.77</v>
      </c>
      <c r="CX42">
        <v>0.0</v>
      </c>
      <c r="CY42">
        <v>89.61</v>
      </c>
      <c r="CZ42">
        <f>ROUND(IF(SUM(DT42:DU42)&gt;0,(SUMIF(DT42:DU42,"&gt;0",CX42:CY42)/2),0),2)</f>
        <v>44.81</v>
      </c>
      <c r="DA42">
        <v>0.0</v>
      </c>
      <c r="DB42">
        <v>0.0</v>
      </c>
      <c r="DC42">
        <f>ROUND(IF(SUM(DV42:DW42)&gt;0,(SUMIF(DV42:DW42,"&gt;0",DA42:DB42)/2),0),2)</f>
        <v>0</v>
      </c>
      <c r="DD42">
        <v>64.88</v>
      </c>
      <c r="DE42">
        <v>0.0</v>
      </c>
      <c r="DF42">
        <v>0.0</v>
      </c>
      <c r="DG42">
        <f>ROUND(IF(SUM(DX42:DZ42)&gt;0,(SUMIF(DX42:DZ42,"&gt;0",DD42:DF42)/3),0),2)</f>
        <v>21.63</v>
      </c>
      <c r="DH42">
        <v>0.0</v>
      </c>
      <c r="DI42">
        <v>0.0</v>
      </c>
      <c r="DJ42">
        <f>ROUND(IF(SUM(EA42:EB42)&gt;0,(SUMIF(EA42:EB42,"&gt;0",DH42:DI42)/2),0),2)</f>
        <v>0</v>
      </c>
      <c r="DK42">
        <v>100.0</v>
      </c>
      <c r="DL42">
        <v>100.0</v>
      </c>
      <c r="DM42">
        <f>ROUND(IF(SUM(EC42:ED42)&gt;0,(SUMIF(EC42:ED42,"&gt;0",DK42:DL42)/2),0),2)</f>
        <v>100</v>
      </c>
      <c r="DN42">
        <v>100.0</v>
      </c>
      <c r="DO42">
        <v>100.0</v>
      </c>
      <c r="DP42">
        <f>ROUND(IF(SUM(EE42:EF42)&gt;0,(SUMIF(EE42:EF42,"&gt;0",DN42:DO42)/2),0),2)</f>
        <v>100</v>
      </c>
      <c r="DQ42">
        <v>0</v>
      </c>
      <c r="DR42">
        <v>0</v>
      </c>
      <c r="DS42">
        <v>5</v>
      </c>
      <c r="DT42">
        <v>0</v>
      </c>
      <c r="DU42">
        <v>5</v>
      </c>
      <c r="DV42">
        <v>0</v>
      </c>
      <c r="DW42">
        <v>0</v>
      </c>
      <c r="DX42">
        <v>3</v>
      </c>
      <c r="DY42">
        <v>0</v>
      </c>
      <c r="DZ42">
        <v>0</v>
      </c>
      <c r="EA42">
        <v>0</v>
      </c>
      <c r="EB42">
        <v>0</v>
      </c>
      <c r="EC42">
        <v>5</v>
      </c>
      <c r="ED42">
        <v>5</v>
      </c>
      <c r="EE42">
        <v>5</v>
      </c>
      <c r="EF42">
        <v>5</v>
      </c>
      <c r="EG42" s="1">
        <v>33</v>
      </c>
      <c r="EH42" s="1" t="s">
        <v>50</v>
      </c>
      <c r="EI42" s="1">
        <f>ROUND(AVERAGE(CW42,CZ42,DC42,DG42,DJ42,DM42,DP42),2)</f>
        <v>42.6</v>
      </c>
      <c r="EJ42" s="1">
        <f>IF(BL42="Tidak Kumuh",0,G42)</f>
        <v>2.42</v>
      </c>
      <c r="EK42" s="1">
        <f>IF(EH42="Tidak Kumuh",0,G42)</f>
        <v>2.42</v>
      </c>
      <c r="EL42" s="1">
        <f>EJ42-EK42</f>
        <v>0</v>
      </c>
    </row>
    <row r="43" spans="1:142">
      <c r="A43">
        <v>40</v>
      </c>
      <c r="B43" t="s">
        <v>46</v>
      </c>
      <c r="C43" t="s">
        <v>47</v>
      </c>
      <c r="D43" t="s">
        <v>87</v>
      </c>
      <c r="E43" t="s">
        <v>89</v>
      </c>
      <c r="F43" t="s">
        <v>74</v>
      </c>
      <c r="G43">
        <v>2.32</v>
      </c>
      <c r="H43">
        <v>75</v>
      </c>
      <c r="I43">
        <v>0.0</v>
      </c>
      <c r="J43">
        <v>17</v>
      </c>
      <c r="K43">
        <v>0</v>
      </c>
      <c r="L43">
        <v>0</v>
      </c>
      <c r="M43">
        <v>72</v>
      </c>
      <c r="N43">
        <v>0</v>
      </c>
      <c r="O43">
        <v>0.0</v>
      </c>
      <c r="P43">
        <v>0.0</v>
      </c>
      <c r="Q43">
        <v>0</v>
      </c>
      <c r="R43">
        <v>0</v>
      </c>
      <c r="S43">
        <v>0</v>
      </c>
      <c r="T43">
        <v>76</v>
      </c>
      <c r="U43">
        <v>76</v>
      </c>
      <c r="V43">
        <v>75</v>
      </c>
      <c r="W43">
        <v>75</v>
      </c>
      <c r="X43">
        <v>100.0</v>
      </c>
      <c r="Y43">
        <v>0.0</v>
      </c>
      <c r="Z43">
        <v>22.67</v>
      </c>
      <c r="AA43">
        <f>ROUND(IF(SUM(AU43:AW43)&gt;0,(SUMIF(AU43:AW43,"&gt;0",X43:Z43)/3),0),2)</f>
        <v>33.33</v>
      </c>
      <c r="AB43">
        <v>0.0</v>
      </c>
      <c r="AC43">
        <v>0.0</v>
      </c>
      <c r="AD43">
        <f>ROUND(IF(SUM(AX43:AY43)&gt;0,(SUMIF(AX43:AY43,"&gt;0",AB43:AC43)/2),0),2)</f>
        <v>0</v>
      </c>
      <c r="AE43">
        <v>94.74</v>
      </c>
      <c r="AF43">
        <v>0.0</v>
      </c>
      <c r="AG43">
        <f>ROUND(IF(SUM(AZ43:BA43)&gt;0,(SUMIF(AZ43:BA43,"&gt;0",AE43:AF43)/2),0),2)</f>
        <v>47.37</v>
      </c>
      <c r="AH43">
        <v>0.0</v>
      </c>
      <c r="AI43">
        <v>0.0</v>
      </c>
      <c r="AJ43">
        <v>0.0</v>
      </c>
      <c r="AK43">
        <f>ROUND(IF(SUM(BB43:BD43)&gt;0,(SUMIF(BB43:BD43,"&gt;0",AH43:AJ43)/3),0),2)</f>
        <v>0</v>
      </c>
      <c r="AL43">
        <v>0.0</v>
      </c>
      <c r="AM43">
        <v>0.0</v>
      </c>
      <c r="AN43">
        <f>ROUND(IF(SUM(BE43:BF43)&gt;0,(SUMIF(BE43:BF43,"&gt;0",AL43:AM43)/2),0),2)</f>
        <v>0</v>
      </c>
      <c r="AO43">
        <v>100.0</v>
      </c>
      <c r="AP43">
        <v>100.0</v>
      </c>
      <c r="AQ43">
        <f>ROUND(IF(SUM(BG43:BH43)&gt;0,(SUMIF(BG43:BH43,"&gt;0",AO43:AP43)/2),0),2)</f>
        <v>100</v>
      </c>
      <c r="AR43">
        <v>100.0</v>
      </c>
      <c r="AS43">
        <v>100.0</v>
      </c>
      <c r="AT43">
        <f>ROUND(IF(SUM(BI43:BJ43)&gt;0,(SUMIF(BI43:BJ43,"&gt;0",AR43:AS43)/2),0),2)</f>
        <v>100</v>
      </c>
      <c r="AU43">
        <v>5</v>
      </c>
      <c r="AV43">
        <v>0</v>
      </c>
      <c r="AW43">
        <v>0</v>
      </c>
      <c r="AX43">
        <v>0</v>
      </c>
      <c r="AY43">
        <v>0</v>
      </c>
      <c r="AZ43">
        <v>5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5</v>
      </c>
      <c r="BH43">
        <v>5</v>
      </c>
      <c r="BI43">
        <v>5</v>
      </c>
      <c r="BJ43">
        <v>5</v>
      </c>
      <c r="BK43" s="1">
        <v>30</v>
      </c>
      <c r="BL43" s="1" t="s">
        <v>50</v>
      </c>
      <c r="BM43" s="1">
        <f>ROUND(AVERAGE(AA43,AD43,AG43,AK43,AN43,AQ43,AT43),2)</f>
        <v>40.1</v>
      </c>
      <c r="BN43">
        <v>0.0</v>
      </c>
      <c r="BO43">
        <v>0.0</v>
      </c>
      <c r="BP43">
        <v>0.0</v>
      </c>
      <c r="BQ43">
        <v>0.0</v>
      </c>
      <c r="BR43">
        <v>0.0</v>
      </c>
      <c r="BS43">
        <v>0.0</v>
      </c>
      <c r="BT43">
        <v>0.0</v>
      </c>
      <c r="BU43">
        <v>0.0</v>
      </c>
      <c r="BV43">
        <v>0.0</v>
      </c>
      <c r="BW43">
        <v>0.0</v>
      </c>
      <c r="BX43">
        <v>0.0</v>
      </c>
      <c r="BY43">
        <v>0.0</v>
      </c>
      <c r="BZ43">
        <v>0.0</v>
      </c>
      <c r="CA43">
        <v>0.0</v>
      </c>
      <c r="CB43">
        <v>0.0</v>
      </c>
      <c r="CC43">
        <v>0.0</v>
      </c>
      <c r="CD43">
        <v>75.0</v>
      </c>
      <c r="CE43">
        <v>0.0</v>
      </c>
      <c r="CF43">
        <v>17.0</v>
      </c>
      <c r="CG43">
        <v>0.0</v>
      </c>
      <c r="CH43">
        <v>0.0</v>
      </c>
      <c r="CI43">
        <v>72.0</v>
      </c>
      <c r="CJ43">
        <v>0.0</v>
      </c>
      <c r="CK43">
        <v>0.0</v>
      </c>
      <c r="CL43">
        <v>0.0</v>
      </c>
      <c r="CM43">
        <v>0.0</v>
      </c>
      <c r="CN43">
        <v>0.0</v>
      </c>
      <c r="CO43">
        <v>0.0</v>
      </c>
      <c r="CP43">
        <v>76.0</v>
      </c>
      <c r="CQ43">
        <v>76.0</v>
      </c>
      <c r="CR43">
        <v>75.0</v>
      </c>
      <c r="CS43">
        <v>75.0</v>
      </c>
      <c r="CT43">
        <v>100.0</v>
      </c>
      <c r="CU43">
        <v>0.0</v>
      </c>
      <c r="CV43">
        <v>22.67</v>
      </c>
      <c r="CW43">
        <f>ROUND(IF(SUM(DQ43:DS43)&gt;0,(SUMIF(DQ43:DS43,"&gt;0",CT43:CV43)/3),0),2)</f>
        <v>33.33</v>
      </c>
      <c r="CX43">
        <v>0.0</v>
      </c>
      <c r="CY43">
        <v>0.0</v>
      </c>
      <c r="CZ43">
        <f>ROUND(IF(SUM(DT43:DU43)&gt;0,(SUMIF(DT43:DU43,"&gt;0",CX43:CY43)/2),0),2)</f>
        <v>0</v>
      </c>
      <c r="DA43">
        <v>94.74</v>
      </c>
      <c r="DB43">
        <v>0.0</v>
      </c>
      <c r="DC43">
        <f>ROUND(IF(SUM(DV43:DW43)&gt;0,(SUMIF(DV43:DW43,"&gt;0",DA43:DB43)/2),0),2)</f>
        <v>47.37</v>
      </c>
      <c r="DD43">
        <v>0.0</v>
      </c>
      <c r="DE43">
        <v>0.0</v>
      </c>
      <c r="DF43">
        <v>0.0</v>
      </c>
      <c r="DG43">
        <f>ROUND(IF(SUM(DX43:DZ43)&gt;0,(SUMIF(DX43:DZ43,"&gt;0",DD43:DF43)/3),0),2)</f>
        <v>0</v>
      </c>
      <c r="DH43">
        <v>0.0</v>
      </c>
      <c r="DI43">
        <v>0.0</v>
      </c>
      <c r="DJ43">
        <f>ROUND(IF(SUM(EA43:EB43)&gt;0,(SUMIF(EA43:EB43,"&gt;0",DH43:DI43)/2),0),2)</f>
        <v>0</v>
      </c>
      <c r="DK43">
        <v>100.0</v>
      </c>
      <c r="DL43">
        <v>100.0</v>
      </c>
      <c r="DM43">
        <f>ROUND(IF(SUM(EC43:ED43)&gt;0,(SUMIF(EC43:ED43,"&gt;0",DK43:DL43)/2),0),2)</f>
        <v>100</v>
      </c>
      <c r="DN43">
        <v>100.0</v>
      </c>
      <c r="DO43">
        <v>100.0</v>
      </c>
      <c r="DP43">
        <f>ROUND(IF(SUM(EE43:EF43)&gt;0,(SUMIF(EE43:EF43,"&gt;0",DN43:DO43)/2),0),2)</f>
        <v>100</v>
      </c>
      <c r="DQ43">
        <v>5</v>
      </c>
      <c r="DR43">
        <v>0</v>
      </c>
      <c r="DS43">
        <v>0</v>
      </c>
      <c r="DT43">
        <v>0</v>
      </c>
      <c r="DU43">
        <v>0</v>
      </c>
      <c r="DV43">
        <v>5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5</v>
      </c>
      <c r="ED43">
        <v>5</v>
      </c>
      <c r="EE43">
        <v>5</v>
      </c>
      <c r="EF43">
        <v>5</v>
      </c>
      <c r="EG43" s="1">
        <v>30</v>
      </c>
      <c r="EH43" s="1" t="s">
        <v>50</v>
      </c>
      <c r="EI43" s="1">
        <f>ROUND(AVERAGE(CW43,CZ43,DC43,DG43,DJ43,DM43,DP43),2)</f>
        <v>40.1</v>
      </c>
      <c r="EJ43" s="1">
        <f>IF(BL43="Tidak Kumuh",0,G43)</f>
        <v>2.32</v>
      </c>
      <c r="EK43" s="1">
        <f>IF(EH43="Tidak Kumuh",0,G43)</f>
        <v>2.32</v>
      </c>
      <c r="EL43" s="1">
        <f>EJ43-EK43</f>
        <v>0</v>
      </c>
    </row>
    <row r="44" spans="1:142">
      <c r="A44">
        <v>41</v>
      </c>
      <c r="B44" t="s">
        <v>46</v>
      </c>
      <c r="C44" t="s">
        <v>47</v>
      </c>
      <c r="D44" t="s">
        <v>87</v>
      </c>
      <c r="E44" t="s">
        <v>89</v>
      </c>
      <c r="F44" t="s">
        <v>75</v>
      </c>
      <c r="G44">
        <v>6.6</v>
      </c>
      <c r="H44">
        <v>197</v>
      </c>
      <c r="I44">
        <v>0.0</v>
      </c>
      <c r="J44">
        <v>165</v>
      </c>
      <c r="K44">
        <v>0</v>
      </c>
      <c r="L44">
        <v>0</v>
      </c>
      <c r="M44">
        <v>200</v>
      </c>
      <c r="N44">
        <v>0</v>
      </c>
      <c r="O44">
        <v>0.0</v>
      </c>
      <c r="P44">
        <v>0.0</v>
      </c>
      <c r="Q44">
        <v>0</v>
      </c>
      <c r="R44">
        <v>0</v>
      </c>
      <c r="S44">
        <v>0</v>
      </c>
      <c r="T44">
        <v>208</v>
      </c>
      <c r="U44">
        <v>208</v>
      </c>
      <c r="V44">
        <v>197</v>
      </c>
      <c r="W44">
        <v>197</v>
      </c>
      <c r="X44">
        <v>100.0</v>
      </c>
      <c r="Y44">
        <v>0.0</v>
      </c>
      <c r="Z44">
        <v>83.76</v>
      </c>
      <c r="AA44">
        <f>ROUND(IF(SUM(AU44:AW44)&gt;0,(SUMIF(AU44:AW44,"&gt;0",X44:Z44)/3),0),2)</f>
        <v>61.25</v>
      </c>
      <c r="AB44">
        <v>0.0</v>
      </c>
      <c r="AC44">
        <v>0.0</v>
      </c>
      <c r="AD44">
        <f>ROUND(IF(SUM(AX44:AY44)&gt;0,(SUMIF(AX44:AY44,"&gt;0",AB44:AC44)/2),0),2)</f>
        <v>0</v>
      </c>
      <c r="AE44">
        <v>96.15</v>
      </c>
      <c r="AF44">
        <v>0.0</v>
      </c>
      <c r="AG44">
        <f>ROUND(IF(SUM(AZ44:BA44)&gt;0,(SUMIF(AZ44:BA44,"&gt;0",AE44:AF44)/2),0),2)</f>
        <v>48.08</v>
      </c>
      <c r="AH44">
        <v>0.0</v>
      </c>
      <c r="AI44">
        <v>0.0</v>
      </c>
      <c r="AJ44">
        <v>0.0</v>
      </c>
      <c r="AK44">
        <f>ROUND(IF(SUM(BB44:BD44)&gt;0,(SUMIF(BB44:BD44,"&gt;0",AH44:AJ44)/3),0),2)</f>
        <v>0</v>
      </c>
      <c r="AL44">
        <v>0.0</v>
      </c>
      <c r="AM44">
        <v>0.0</v>
      </c>
      <c r="AN44">
        <f>ROUND(IF(SUM(BE44:BF44)&gt;0,(SUMIF(BE44:BF44,"&gt;0",AL44:AM44)/2),0),2)</f>
        <v>0</v>
      </c>
      <c r="AO44">
        <v>100.0</v>
      </c>
      <c r="AP44">
        <v>100.0</v>
      </c>
      <c r="AQ44">
        <f>ROUND(IF(SUM(BG44:BH44)&gt;0,(SUMIF(BG44:BH44,"&gt;0",AO44:AP44)/2),0),2)</f>
        <v>100</v>
      </c>
      <c r="AR44">
        <v>100.0</v>
      </c>
      <c r="AS44">
        <v>100.0</v>
      </c>
      <c r="AT44">
        <f>ROUND(IF(SUM(BI44:BJ44)&gt;0,(SUMIF(BI44:BJ44,"&gt;0",AR44:AS44)/2),0),2)</f>
        <v>100</v>
      </c>
      <c r="AU44">
        <v>5</v>
      </c>
      <c r="AV44">
        <v>0</v>
      </c>
      <c r="AW44">
        <v>5</v>
      </c>
      <c r="AX44">
        <v>0</v>
      </c>
      <c r="AY44">
        <v>0</v>
      </c>
      <c r="AZ44">
        <v>5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5</v>
      </c>
      <c r="BH44">
        <v>5</v>
      </c>
      <c r="BI44">
        <v>5</v>
      </c>
      <c r="BJ44">
        <v>5</v>
      </c>
      <c r="BK44" s="1">
        <v>35</v>
      </c>
      <c r="BL44" s="1" t="s">
        <v>50</v>
      </c>
      <c r="BM44" s="1">
        <f>ROUND(AVERAGE(AA44,AD44,AG44,AK44,AN44,AQ44,AT44),2)</f>
        <v>44.19</v>
      </c>
      <c r="BN44">
        <v>0.0</v>
      </c>
      <c r="BO44">
        <v>0.0</v>
      </c>
      <c r="BP44">
        <v>0.0</v>
      </c>
      <c r="BQ44">
        <v>0.0</v>
      </c>
      <c r="BR44">
        <v>0.0</v>
      </c>
      <c r="BS44">
        <v>0.0</v>
      </c>
      <c r="BT44">
        <v>0.0</v>
      </c>
      <c r="BU44">
        <v>0.0</v>
      </c>
      <c r="BV44">
        <v>0.0</v>
      </c>
      <c r="BW44">
        <v>0.0</v>
      </c>
      <c r="BX44">
        <v>0.0</v>
      </c>
      <c r="BY44">
        <v>0.0</v>
      </c>
      <c r="BZ44">
        <v>0.0</v>
      </c>
      <c r="CA44">
        <v>0.0</v>
      </c>
      <c r="CB44">
        <v>0.0</v>
      </c>
      <c r="CC44">
        <v>0.0</v>
      </c>
      <c r="CD44">
        <v>197.0</v>
      </c>
      <c r="CE44">
        <v>0.0</v>
      </c>
      <c r="CF44">
        <v>165.0</v>
      </c>
      <c r="CG44">
        <v>0.0</v>
      </c>
      <c r="CH44">
        <v>0.0</v>
      </c>
      <c r="CI44">
        <v>200.0</v>
      </c>
      <c r="CJ44">
        <v>0.0</v>
      </c>
      <c r="CK44">
        <v>0.0</v>
      </c>
      <c r="CL44">
        <v>0.0</v>
      </c>
      <c r="CM44">
        <v>0.0</v>
      </c>
      <c r="CN44">
        <v>0.0</v>
      </c>
      <c r="CO44">
        <v>0.0</v>
      </c>
      <c r="CP44">
        <v>208.0</v>
      </c>
      <c r="CQ44">
        <v>208.0</v>
      </c>
      <c r="CR44">
        <v>197.0</v>
      </c>
      <c r="CS44">
        <v>197.0</v>
      </c>
      <c r="CT44">
        <v>100.0</v>
      </c>
      <c r="CU44">
        <v>0.0</v>
      </c>
      <c r="CV44">
        <v>83.76</v>
      </c>
      <c r="CW44">
        <f>ROUND(IF(SUM(DQ44:DS44)&gt;0,(SUMIF(DQ44:DS44,"&gt;0",CT44:CV44)/3),0),2)</f>
        <v>61.25</v>
      </c>
      <c r="CX44">
        <v>0.0</v>
      </c>
      <c r="CY44">
        <v>0.0</v>
      </c>
      <c r="CZ44">
        <f>ROUND(IF(SUM(DT44:DU44)&gt;0,(SUMIF(DT44:DU44,"&gt;0",CX44:CY44)/2),0),2)</f>
        <v>0</v>
      </c>
      <c r="DA44">
        <v>96.15</v>
      </c>
      <c r="DB44">
        <v>0.0</v>
      </c>
      <c r="DC44">
        <f>ROUND(IF(SUM(DV44:DW44)&gt;0,(SUMIF(DV44:DW44,"&gt;0",DA44:DB44)/2),0),2)</f>
        <v>48.08</v>
      </c>
      <c r="DD44">
        <v>0.0</v>
      </c>
      <c r="DE44">
        <v>0.0</v>
      </c>
      <c r="DF44">
        <v>0.0</v>
      </c>
      <c r="DG44">
        <f>ROUND(IF(SUM(DX44:DZ44)&gt;0,(SUMIF(DX44:DZ44,"&gt;0",DD44:DF44)/3),0),2)</f>
        <v>0</v>
      </c>
      <c r="DH44">
        <v>0.0</v>
      </c>
      <c r="DI44">
        <v>0.0</v>
      </c>
      <c r="DJ44">
        <f>ROUND(IF(SUM(EA44:EB44)&gt;0,(SUMIF(EA44:EB44,"&gt;0",DH44:DI44)/2),0),2)</f>
        <v>0</v>
      </c>
      <c r="DK44">
        <v>100.0</v>
      </c>
      <c r="DL44">
        <v>100.0</v>
      </c>
      <c r="DM44">
        <f>ROUND(IF(SUM(EC44:ED44)&gt;0,(SUMIF(EC44:ED44,"&gt;0",DK44:DL44)/2),0),2)</f>
        <v>100</v>
      </c>
      <c r="DN44">
        <v>100.0</v>
      </c>
      <c r="DO44">
        <v>100.0</v>
      </c>
      <c r="DP44">
        <f>ROUND(IF(SUM(EE44:EF44)&gt;0,(SUMIF(EE44:EF44,"&gt;0",DN44:DO44)/2),0),2)</f>
        <v>100</v>
      </c>
      <c r="DQ44">
        <v>5</v>
      </c>
      <c r="DR44">
        <v>0</v>
      </c>
      <c r="DS44">
        <v>5</v>
      </c>
      <c r="DT44">
        <v>0</v>
      </c>
      <c r="DU44">
        <v>0</v>
      </c>
      <c r="DV44">
        <v>5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5</v>
      </c>
      <c r="ED44">
        <v>5</v>
      </c>
      <c r="EE44">
        <v>5</v>
      </c>
      <c r="EF44">
        <v>5</v>
      </c>
      <c r="EG44" s="1">
        <v>35</v>
      </c>
      <c r="EH44" s="1" t="s">
        <v>50</v>
      </c>
      <c r="EI44" s="1">
        <f>ROUND(AVERAGE(CW44,CZ44,DC44,DG44,DJ44,DM44,DP44),2)</f>
        <v>44.19</v>
      </c>
      <c r="EJ44" s="1">
        <f>IF(BL44="Tidak Kumuh",0,G44)</f>
        <v>6.6</v>
      </c>
      <c r="EK44" s="1">
        <f>IF(EH44="Tidak Kumuh",0,G44)</f>
        <v>6.6</v>
      </c>
      <c r="EL44" s="1">
        <f>EJ44-EK44</f>
        <v>0</v>
      </c>
    </row>
    <row r="45" spans="1:142">
      <c r="A45">
        <v>42</v>
      </c>
      <c r="B45" t="s">
        <v>46</v>
      </c>
      <c r="C45" t="s">
        <v>47</v>
      </c>
      <c r="D45" t="s">
        <v>87</v>
      </c>
      <c r="E45" t="s">
        <v>89</v>
      </c>
      <c r="F45" t="s">
        <v>66</v>
      </c>
      <c r="G45">
        <v>3.8</v>
      </c>
      <c r="H45">
        <v>100</v>
      </c>
      <c r="I45">
        <v>0.0</v>
      </c>
      <c r="J45">
        <v>0</v>
      </c>
      <c r="K45">
        <v>0</v>
      </c>
      <c r="L45">
        <v>0</v>
      </c>
      <c r="M45">
        <v>104</v>
      </c>
      <c r="N45">
        <v>0</v>
      </c>
      <c r="O45">
        <v>0.0</v>
      </c>
      <c r="P45">
        <v>0.0</v>
      </c>
      <c r="Q45">
        <v>0</v>
      </c>
      <c r="R45">
        <v>0</v>
      </c>
      <c r="S45">
        <v>0</v>
      </c>
      <c r="T45">
        <v>104</v>
      </c>
      <c r="U45">
        <v>104</v>
      </c>
      <c r="V45">
        <v>100</v>
      </c>
      <c r="W45">
        <v>100</v>
      </c>
      <c r="X45">
        <v>100.0</v>
      </c>
      <c r="Y45">
        <v>0.0</v>
      </c>
      <c r="Z45">
        <v>0.0</v>
      </c>
      <c r="AA45">
        <f>ROUND(IF(SUM(AU45:AW45)&gt;0,(SUMIF(AU45:AW45,"&gt;0",X45:Z45)/3),0),2)</f>
        <v>33.33</v>
      </c>
      <c r="AB45">
        <v>0.0</v>
      </c>
      <c r="AC45">
        <v>0.0</v>
      </c>
      <c r="AD45">
        <f>ROUND(IF(SUM(AX45:AY45)&gt;0,(SUMIF(AX45:AY45,"&gt;0",AB45:AC45)/2),0),2)</f>
        <v>0</v>
      </c>
      <c r="AE45">
        <v>100.0</v>
      </c>
      <c r="AF45">
        <v>0.0</v>
      </c>
      <c r="AG45">
        <f>ROUND(IF(SUM(AZ45:BA45)&gt;0,(SUMIF(AZ45:BA45,"&gt;0",AE45:AF45)/2),0),2)</f>
        <v>50</v>
      </c>
      <c r="AH45">
        <v>0.0</v>
      </c>
      <c r="AI45">
        <v>0.0</v>
      </c>
      <c r="AJ45">
        <v>0.0</v>
      </c>
      <c r="AK45">
        <f>ROUND(IF(SUM(BB45:BD45)&gt;0,(SUMIF(BB45:BD45,"&gt;0",AH45:AJ45)/3),0),2)</f>
        <v>0</v>
      </c>
      <c r="AL45">
        <v>0.0</v>
      </c>
      <c r="AM45">
        <v>0.0</v>
      </c>
      <c r="AN45">
        <f>ROUND(IF(SUM(BE45:BF45)&gt;0,(SUMIF(BE45:BF45,"&gt;0",AL45:AM45)/2),0),2)</f>
        <v>0</v>
      </c>
      <c r="AO45">
        <v>100.0</v>
      </c>
      <c r="AP45">
        <v>100.0</v>
      </c>
      <c r="AQ45">
        <f>ROUND(IF(SUM(BG45:BH45)&gt;0,(SUMIF(BG45:BH45,"&gt;0",AO45:AP45)/2),0),2)</f>
        <v>100</v>
      </c>
      <c r="AR45">
        <v>100.0</v>
      </c>
      <c r="AS45">
        <v>100.0</v>
      </c>
      <c r="AT45">
        <f>ROUND(IF(SUM(BI45:BJ45)&gt;0,(SUMIF(BI45:BJ45,"&gt;0",AR45:AS45)/2),0),2)</f>
        <v>100</v>
      </c>
      <c r="AU45">
        <v>5</v>
      </c>
      <c r="AV45">
        <v>0</v>
      </c>
      <c r="AW45">
        <v>0</v>
      </c>
      <c r="AX45">
        <v>0</v>
      </c>
      <c r="AY45">
        <v>0</v>
      </c>
      <c r="AZ45">
        <v>5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5</v>
      </c>
      <c r="BH45">
        <v>5</v>
      </c>
      <c r="BI45">
        <v>5</v>
      </c>
      <c r="BJ45">
        <v>5</v>
      </c>
      <c r="BK45" s="1">
        <v>30</v>
      </c>
      <c r="BL45" s="1" t="s">
        <v>50</v>
      </c>
      <c r="BM45" s="1">
        <f>ROUND(AVERAGE(AA45,AD45,AG45,AK45,AN45,AQ45,AT45),2)</f>
        <v>40.48</v>
      </c>
      <c r="BN45">
        <v>0.0</v>
      </c>
      <c r="BO45">
        <v>0.0</v>
      </c>
      <c r="BP45">
        <v>0.0</v>
      </c>
      <c r="BQ45">
        <v>0.0</v>
      </c>
      <c r="BR45">
        <v>0.0</v>
      </c>
      <c r="BS45">
        <v>0.0</v>
      </c>
      <c r="BT45">
        <v>0.0</v>
      </c>
      <c r="BU45">
        <v>0.0</v>
      </c>
      <c r="BV45">
        <v>0.0</v>
      </c>
      <c r="BW45">
        <v>0.0</v>
      </c>
      <c r="BX45">
        <v>0.0</v>
      </c>
      <c r="BY45">
        <v>0.0</v>
      </c>
      <c r="BZ45">
        <v>0.0</v>
      </c>
      <c r="CA45">
        <v>0.0</v>
      </c>
      <c r="CB45">
        <v>0.0</v>
      </c>
      <c r="CC45">
        <v>0.0</v>
      </c>
      <c r="CD45">
        <v>100.0</v>
      </c>
      <c r="CE45">
        <v>0.0</v>
      </c>
      <c r="CF45">
        <v>0.0</v>
      </c>
      <c r="CG45">
        <v>0.0</v>
      </c>
      <c r="CH45">
        <v>0.0</v>
      </c>
      <c r="CI45">
        <v>104.0</v>
      </c>
      <c r="CJ45">
        <v>0.0</v>
      </c>
      <c r="CK45">
        <v>0.0</v>
      </c>
      <c r="CL45">
        <v>0.0</v>
      </c>
      <c r="CM45">
        <v>0.0</v>
      </c>
      <c r="CN45">
        <v>0.0</v>
      </c>
      <c r="CO45">
        <v>0.0</v>
      </c>
      <c r="CP45">
        <v>104.0</v>
      </c>
      <c r="CQ45">
        <v>104.0</v>
      </c>
      <c r="CR45">
        <v>100.0</v>
      </c>
      <c r="CS45">
        <v>100.0</v>
      </c>
      <c r="CT45">
        <v>100.0</v>
      </c>
      <c r="CU45">
        <v>0.0</v>
      </c>
      <c r="CV45">
        <v>0.0</v>
      </c>
      <c r="CW45">
        <f>ROUND(IF(SUM(DQ45:DS45)&gt;0,(SUMIF(DQ45:DS45,"&gt;0",CT45:CV45)/3),0),2)</f>
        <v>33.33</v>
      </c>
      <c r="CX45">
        <v>0.0</v>
      </c>
      <c r="CY45">
        <v>0.0</v>
      </c>
      <c r="CZ45">
        <f>ROUND(IF(SUM(DT45:DU45)&gt;0,(SUMIF(DT45:DU45,"&gt;0",CX45:CY45)/2),0),2)</f>
        <v>0</v>
      </c>
      <c r="DA45">
        <v>100.0</v>
      </c>
      <c r="DB45">
        <v>0.0</v>
      </c>
      <c r="DC45">
        <f>ROUND(IF(SUM(DV45:DW45)&gt;0,(SUMIF(DV45:DW45,"&gt;0",DA45:DB45)/2),0),2)</f>
        <v>50</v>
      </c>
      <c r="DD45">
        <v>0.0</v>
      </c>
      <c r="DE45">
        <v>0.0</v>
      </c>
      <c r="DF45">
        <v>0.0</v>
      </c>
      <c r="DG45">
        <f>ROUND(IF(SUM(DX45:DZ45)&gt;0,(SUMIF(DX45:DZ45,"&gt;0",DD45:DF45)/3),0),2)</f>
        <v>0</v>
      </c>
      <c r="DH45">
        <v>0.0</v>
      </c>
      <c r="DI45">
        <v>0.0</v>
      </c>
      <c r="DJ45">
        <f>ROUND(IF(SUM(EA45:EB45)&gt;0,(SUMIF(EA45:EB45,"&gt;0",DH45:DI45)/2),0),2)</f>
        <v>0</v>
      </c>
      <c r="DK45">
        <v>100.0</v>
      </c>
      <c r="DL45">
        <v>100.0</v>
      </c>
      <c r="DM45">
        <f>ROUND(IF(SUM(EC45:ED45)&gt;0,(SUMIF(EC45:ED45,"&gt;0",DK45:DL45)/2),0),2)</f>
        <v>100</v>
      </c>
      <c r="DN45">
        <v>100.0</v>
      </c>
      <c r="DO45">
        <v>100.0</v>
      </c>
      <c r="DP45">
        <f>ROUND(IF(SUM(EE45:EF45)&gt;0,(SUMIF(EE45:EF45,"&gt;0",DN45:DO45)/2),0),2)</f>
        <v>100</v>
      </c>
      <c r="DQ45">
        <v>5</v>
      </c>
      <c r="DR45">
        <v>0</v>
      </c>
      <c r="DS45">
        <v>0</v>
      </c>
      <c r="DT45">
        <v>0</v>
      </c>
      <c r="DU45">
        <v>0</v>
      </c>
      <c r="DV45">
        <v>5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5</v>
      </c>
      <c r="ED45">
        <v>5</v>
      </c>
      <c r="EE45">
        <v>5</v>
      </c>
      <c r="EF45">
        <v>5</v>
      </c>
      <c r="EG45" s="1">
        <v>30</v>
      </c>
      <c r="EH45" s="1" t="s">
        <v>50</v>
      </c>
      <c r="EI45" s="1">
        <f>ROUND(AVERAGE(CW45,CZ45,DC45,DG45,DJ45,DM45,DP45),2)</f>
        <v>40.48</v>
      </c>
      <c r="EJ45" s="1">
        <f>IF(BL45="Tidak Kumuh",0,G45)</f>
        <v>3.8</v>
      </c>
      <c r="EK45" s="1">
        <f>IF(EH45="Tidak Kumuh",0,G45)</f>
        <v>3.8</v>
      </c>
      <c r="EL45" s="1">
        <f>EJ45-EK45</f>
        <v>0</v>
      </c>
    </row>
    <row r="46" spans="1:142">
      <c r="A46">
        <v>43</v>
      </c>
      <c r="B46" t="s">
        <v>46</v>
      </c>
      <c r="C46" t="s">
        <v>47</v>
      </c>
      <c r="D46" t="s">
        <v>90</v>
      </c>
      <c r="E46" t="s">
        <v>91</v>
      </c>
      <c r="F46" t="s">
        <v>92</v>
      </c>
      <c r="G46">
        <v>0.83</v>
      </c>
      <c r="H46">
        <v>58</v>
      </c>
      <c r="I46">
        <v>0.0</v>
      </c>
      <c r="J46">
        <v>7</v>
      </c>
      <c r="K46">
        <v>0</v>
      </c>
      <c r="L46">
        <v>0</v>
      </c>
      <c r="M46">
        <v>42</v>
      </c>
      <c r="N46">
        <v>42</v>
      </c>
      <c r="O46">
        <v>0.83</v>
      </c>
      <c r="P46">
        <v>0.0</v>
      </c>
      <c r="Q46">
        <v>0</v>
      </c>
      <c r="R46">
        <v>19</v>
      </c>
      <c r="S46">
        <v>71</v>
      </c>
      <c r="T46">
        <v>0</v>
      </c>
      <c r="U46">
        <v>0</v>
      </c>
      <c r="V46">
        <v>0</v>
      </c>
      <c r="W46">
        <v>0</v>
      </c>
      <c r="X46">
        <v>100.0</v>
      </c>
      <c r="Y46">
        <v>0.0</v>
      </c>
      <c r="Z46">
        <v>12.07</v>
      </c>
      <c r="AA46">
        <f>ROUND(IF(SUM(AU46:AW46)&gt;0,(SUMIF(AU46:AW46,"&gt;0",X46:Z46)/3),0),2)</f>
        <v>33.33</v>
      </c>
      <c r="AB46">
        <v>0.0</v>
      </c>
      <c r="AC46">
        <v>0.0</v>
      </c>
      <c r="AD46">
        <f>ROUND(IF(SUM(AX46:AY46)&gt;0,(SUMIF(AX46:AY46,"&gt;0",AB46:AC46)/2),0),2)</f>
        <v>0</v>
      </c>
      <c r="AE46">
        <v>46.67</v>
      </c>
      <c r="AF46">
        <v>46.67</v>
      </c>
      <c r="AG46">
        <f>ROUND(IF(SUM(AZ46:BA46)&gt;0,(SUMIF(AZ46:BA46,"&gt;0",AE46:AF46)/2),0),2)</f>
        <v>46.67</v>
      </c>
      <c r="AH46">
        <v>100.0</v>
      </c>
      <c r="AI46">
        <v>0.0</v>
      </c>
      <c r="AJ46">
        <v>0.0</v>
      </c>
      <c r="AK46">
        <f>ROUND(IF(SUM(BB46:BD46)&gt;0,(SUMIF(BB46:BD46,"&gt;0",AH46:AJ46)/3),0),2)</f>
        <v>33.33</v>
      </c>
      <c r="AL46">
        <v>21.11</v>
      </c>
      <c r="AM46">
        <v>78.89</v>
      </c>
      <c r="AN46">
        <f>ROUND(IF(SUM(BE46:BF46)&gt;0,(SUMIF(BE46:BF46,"&gt;0",AL46:AM46)/2),0),2)</f>
        <v>39.45</v>
      </c>
      <c r="AO46">
        <v>0.0</v>
      </c>
      <c r="AP46">
        <v>0.0</v>
      </c>
      <c r="AQ46">
        <f>ROUND(IF(SUM(BG46:BH46)&gt;0,(SUMIF(BG46:BH46,"&gt;0",AO46:AP46)/2),0),2)</f>
        <v>0</v>
      </c>
      <c r="AR46">
        <v>0.0</v>
      </c>
      <c r="AS46">
        <v>0.0</v>
      </c>
      <c r="AT46">
        <f>ROUND(IF(SUM(BI46:BJ46)&gt;0,(SUMIF(BI46:BJ46,"&gt;0",AR46:AS46)/2),0),2)</f>
        <v>0</v>
      </c>
      <c r="AU46">
        <v>5</v>
      </c>
      <c r="AV46">
        <v>0</v>
      </c>
      <c r="AW46">
        <v>0</v>
      </c>
      <c r="AX46">
        <v>0</v>
      </c>
      <c r="AY46">
        <v>0</v>
      </c>
      <c r="AZ46">
        <v>1</v>
      </c>
      <c r="BA46">
        <v>1</v>
      </c>
      <c r="BB46">
        <v>5</v>
      </c>
      <c r="BC46">
        <v>0</v>
      </c>
      <c r="BD46">
        <v>0</v>
      </c>
      <c r="BE46">
        <v>0</v>
      </c>
      <c r="BF46">
        <v>5</v>
      </c>
      <c r="BG46">
        <v>0</v>
      </c>
      <c r="BH46">
        <v>0</v>
      </c>
      <c r="BI46">
        <v>0</v>
      </c>
      <c r="BJ46">
        <v>0</v>
      </c>
      <c r="BK46" s="1">
        <v>17</v>
      </c>
      <c r="BL46" s="1" t="s">
        <v>50</v>
      </c>
      <c r="BM46" s="1">
        <f>ROUND(AVERAGE(AA46,AD46,AG46,AK46,AN46,AQ46,AT46),2)</f>
        <v>21.83</v>
      </c>
      <c r="BN46">
        <v>58.0</v>
      </c>
      <c r="BO46">
        <v>0.0</v>
      </c>
      <c r="BP46">
        <v>0.0</v>
      </c>
      <c r="BQ46">
        <v>0.0</v>
      </c>
      <c r="BR46">
        <v>0.0</v>
      </c>
      <c r="BS46">
        <v>0.0</v>
      </c>
      <c r="BT46">
        <v>0.0</v>
      </c>
      <c r="BU46">
        <v>0.0</v>
      </c>
      <c r="BV46">
        <v>0.0</v>
      </c>
      <c r="BW46">
        <v>0.0</v>
      </c>
      <c r="BX46">
        <v>0.0</v>
      </c>
      <c r="BY46">
        <v>0.0</v>
      </c>
      <c r="BZ46">
        <v>0.0</v>
      </c>
      <c r="CA46">
        <v>0.0</v>
      </c>
      <c r="CB46">
        <v>0.0</v>
      </c>
      <c r="CC46">
        <v>0.0</v>
      </c>
      <c r="CD46">
        <v>0.0</v>
      </c>
      <c r="CE46">
        <v>0.0</v>
      </c>
      <c r="CF46">
        <v>7.0</v>
      </c>
      <c r="CG46">
        <v>0.0</v>
      </c>
      <c r="CH46">
        <v>0.0</v>
      </c>
      <c r="CI46">
        <v>42.0</v>
      </c>
      <c r="CJ46">
        <v>42.0</v>
      </c>
      <c r="CK46">
        <v>0.83</v>
      </c>
      <c r="CL46">
        <v>0.0</v>
      </c>
      <c r="CM46">
        <v>0.0</v>
      </c>
      <c r="CN46">
        <v>19.0</v>
      </c>
      <c r="CO46">
        <v>71.0</v>
      </c>
      <c r="CP46">
        <v>0.0</v>
      </c>
      <c r="CQ46">
        <v>0.0</v>
      </c>
      <c r="CR46">
        <v>0.0</v>
      </c>
      <c r="CS46">
        <v>0.0</v>
      </c>
      <c r="CT46">
        <v>0.0</v>
      </c>
      <c r="CU46">
        <v>0.0</v>
      </c>
      <c r="CV46">
        <v>12.07</v>
      </c>
      <c r="CW46">
        <f>ROUND(IF(SUM(DQ46:DS46)&gt;0,(SUMIF(DQ46:DS46,"&gt;0",CT46:CV46)/3),0),2)</f>
        <v>0</v>
      </c>
      <c r="CX46">
        <v>0.0</v>
      </c>
      <c r="CY46">
        <v>0.0</v>
      </c>
      <c r="CZ46">
        <f>ROUND(IF(SUM(DT46:DU46)&gt;0,(SUMIF(DT46:DU46,"&gt;0",CX46:CY46)/2),0),2)</f>
        <v>0</v>
      </c>
      <c r="DA46">
        <v>46.67</v>
      </c>
      <c r="DB46">
        <v>46.67</v>
      </c>
      <c r="DC46">
        <f>ROUND(IF(SUM(DV46:DW46)&gt;0,(SUMIF(DV46:DW46,"&gt;0",DA46:DB46)/2),0),2)</f>
        <v>46.67</v>
      </c>
      <c r="DD46">
        <v>100.0</v>
      </c>
      <c r="DE46">
        <v>0.0</v>
      </c>
      <c r="DF46">
        <v>0.0</v>
      </c>
      <c r="DG46">
        <f>ROUND(IF(SUM(DX46:DZ46)&gt;0,(SUMIF(DX46:DZ46,"&gt;0",DD46:DF46)/3),0),2)</f>
        <v>33.33</v>
      </c>
      <c r="DH46">
        <v>21.11</v>
      </c>
      <c r="DI46">
        <v>78.89</v>
      </c>
      <c r="DJ46">
        <f>ROUND(IF(SUM(EA46:EB46)&gt;0,(SUMIF(EA46:EB46,"&gt;0",DH46:DI46)/2),0),2)</f>
        <v>39.45</v>
      </c>
      <c r="DK46">
        <v>0.0</v>
      </c>
      <c r="DL46">
        <v>0.0</v>
      </c>
      <c r="DM46">
        <f>ROUND(IF(SUM(EC46:ED46)&gt;0,(SUMIF(EC46:ED46,"&gt;0",DK46:DL46)/2),0),2)</f>
        <v>0</v>
      </c>
      <c r="DN46">
        <v>0.0</v>
      </c>
      <c r="DO46">
        <v>0.0</v>
      </c>
      <c r="DP46">
        <f>ROUND(IF(SUM(EE46:EF46)&gt;0,(SUMIF(EE46:EF46,"&gt;0",DN46:DO46)/2),0),2)</f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1</v>
      </c>
      <c r="DW46">
        <v>1</v>
      </c>
      <c r="DX46">
        <v>5</v>
      </c>
      <c r="DY46">
        <v>0</v>
      </c>
      <c r="DZ46">
        <v>0</v>
      </c>
      <c r="EA46">
        <v>0</v>
      </c>
      <c r="EB46">
        <v>5</v>
      </c>
      <c r="EC46">
        <v>0</v>
      </c>
      <c r="ED46">
        <v>0</v>
      </c>
      <c r="EE46">
        <v>0</v>
      </c>
      <c r="EF46">
        <v>0</v>
      </c>
      <c r="EG46" s="1">
        <v>12</v>
      </c>
      <c r="EH46" s="1" t="s">
        <v>93</v>
      </c>
      <c r="EI46" s="1">
        <f>ROUND(AVERAGE(CW46,CZ46,DC46,DG46,DJ46,DM46,DP46),2)</f>
        <v>17.06</v>
      </c>
      <c r="EJ46" s="1">
        <f>IF(BL46="Tidak Kumuh",0,G46)</f>
        <v>0.83</v>
      </c>
      <c r="EK46" s="1">
        <f>IF(EH46="Tidak Kumuh",0,G46)</f>
        <v>0</v>
      </c>
      <c r="EL46" s="1">
        <f>EJ46-EK46</f>
        <v>0.83</v>
      </c>
    </row>
    <row r="47" spans="1:142">
      <c r="A47">
        <v>44</v>
      </c>
      <c r="B47" t="s">
        <v>46</v>
      </c>
      <c r="C47" t="s">
        <v>47</v>
      </c>
      <c r="D47" t="s">
        <v>90</v>
      </c>
      <c r="E47" t="s">
        <v>91</v>
      </c>
      <c r="F47" t="s">
        <v>94</v>
      </c>
      <c r="G47">
        <v>1.39</v>
      </c>
      <c r="H47">
        <v>45</v>
      </c>
      <c r="I47">
        <v>0.0</v>
      </c>
      <c r="J47">
        <v>8</v>
      </c>
      <c r="K47">
        <v>0</v>
      </c>
      <c r="L47">
        <v>78</v>
      </c>
      <c r="M47">
        <v>24</v>
      </c>
      <c r="N47">
        <v>12</v>
      </c>
      <c r="O47">
        <v>1.39</v>
      </c>
      <c r="P47">
        <v>0.0</v>
      </c>
      <c r="Q47">
        <v>0</v>
      </c>
      <c r="R47">
        <v>0</v>
      </c>
      <c r="S47">
        <v>32</v>
      </c>
      <c r="T47">
        <v>0</v>
      </c>
      <c r="U47">
        <v>0</v>
      </c>
      <c r="V47">
        <v>0</v>
      </c>
      <c r="W47">
        <v>0</v>
      </c>
      <c r="X47">
        <v>100.0</v>
      </c>
      <c r="Y47">
        <v>0.0</v>
      </c>
      <c r="Z47">
        <v>17.78</v>
      </c>
      <c r="AA47">
        <f>ROUND(IF(SUM(AU47:AW47)&gt;0,(SUMIF(AU47:AW47,"&gt;0",X47:Z47)/3),0),2)</f>
        <v>33.33</v>
      </c>
      <c r="AB47">
        <v>0.0</v>
      </c>
      <c r="AC47">
        <v>27.56</v>
      </c>
      <c r="AD47">
        <f>ROUND(IF(SUM(AX47:AY47)&gt;0,(SUMIF(AX47:AY47,"&gt;0",AB47:AC47)/2),0),2)</f>
        <v>13.78</v>
      </c>
      <c r="AE47">
        <v>52.17</v>
      </c>
      <c r="AF47">
        <v>26.09</v>
      </c>
      <c r="AG47">
        <f>ROUND(IF(SUM(AZ47:BA47)&gt;0,(SUMIF(AZ47:BA47,"&gt;0",AE47:AF47)/2),0),2)</f>
        <v>39.13</v>
      </c>
      <c r="AH47">
        <v>100.0</v>
      </c>
      <c r="AI47">
        <v>0.0</v>
      </c>
      <c r="AJ47">
        <v>0.0</v>
      </c>
      <c r="AK47">
        <f>ROUND(IF(SUM(BB47:BD47)&gt;0,(SUMIF(BB47:BD47,"&gt;0",AH47:AJ47)/3),0),2)</f>
        <v>33.33</v>
      </c>
      <c r="AL47">
        <v>0.0</v>
      </c>
      <c r="AM47">
        <v>69.57</v>
      </c>
      <c r="AN47">
        <f>ROUND(IF(SUM(BE47:BF47)&gt;0,(SUMIF(BE47:BF47,"&gt;0",AL47:AM47)/2),0),2)</f>
        <v>34.79</v>
      </c>
      <c r="AO47">
        <v>0.0</v>
      </c>
      <c r="AP47">
        <v>0.0</v>
      </c>
      <c r="AQ47">
        <f>ROUND(IF(SUM(BG47:BH47)&gt;0,(SUMIF(BG47:BH47,"&gt;0",AO47:AP47)/2),0),2)</f>
        <v>0</v>
      </c>
      <c r="AR47">
        <v>0.0</v>
      </c>
      <c r="AS47">
        <v>0.0</v>
      </c>
      <c r="AT47">
        <f>ROUND(IF(SUM(BI47:BJ47)&gt;0,(SUMIF(BI47:BJ47,"&gt;0",AR47:AS47)/2),0),2)</f>
        <v>0</v>
      </c>
      <c r="AU47">
        <v>5</v>
      </c>
      <c r="AV47">
        <v>0</v>
      </c>
      <c r="AW47">
        <v>0</v>
      </c>
      <c r="AX47">
        <v>0</v>
      </c>
      <c r="AY47">
        <v>1</v>
      </c>
      <c r="AZ47">
        <v>3</v>
      </c>
      <c r="BA47">
        <v>1</v>
      </c>
      <c r="BB47">
        <v>5</v>
      </c>
      <c r="BC47">
        <v>0</v>
      </c>
      <c r="BD47">
        <v>0</v>
      </c>
      <c r="BE47">
        <v>0</v>
      </c>
      <c r="BF47">
        <v>3</v>
      </c>
      <c r="BG47">
        <v>0</v>
      </c>
      <c r="BH47">
        <v>0</v>
      </c>
      <c r="BI47">
        <v>0</v>
      </c>
      <c r="BJ47">
        <v>0</v>
      </c>
      <c r="BK47" s="1">
        <v>18</v>
      </c>
      <c r="BL47" s="1" t="s">
        <v>50</v>
      </c>
      <c r="BM47" s="1">
        <f>ROUND(AVERAGE(AA47,AD47,AG47,AK47,AN47,AQ47,AT47),2)</f>
        <v>22.05</v>
      </c>
      <c r="BN47">
        <v>0.0</v>
      </c>
      <c r="BO47">
        <v>0.0</v>
      </c>
      <c r="BP47">
        <v>0.0</v>
      </c>
      <c r="BQ47">
        <v>0.0</v>
      </c>
      <c r="BR47">
        <v>0.0</v>
      </c>
      <c r="BS47">
        <v>0.0</v>
      </c>
      <c r="BT47">
        <v>0.0</v>
      </c>
      <c r="BU47">
        <v>0.0</v>
      </c>
      <c r="BV47">
        <v>0.0</v>
      </c>
      <c r="BW47">
        <v>0.0</v>
      </c>
      <c r="BX47">
        <v>0.0</v>
      </c>
      <c r="BY47">
        <v>0.0</v>
      </c>
      <c r="BZ47">
        <v>0.0</v>
      </c>
      <c r="CA47">
        <v>0.0</v>
      </c>
      <c r="CB47">
        <v>0.0</v>
      </c>
      <c r="CC47">
        <v>0.0</v>
      </c>
      <c r="CD47">
        <v>45.0</v>
      </c>
      <c r="CE47">
        <v>0.0</v>
      </c>
      <c r="CF47">
        <v>8.0</v>
      </c>
      <c r="CG47">
        <v>0.0</v>
      </c>
      <c r="CH47">
        <v>78.0</v>
      </c>
      <c r="CI47">
        <v>24.0</v>
      </c>
      <c r="CJ47">
        <v>12.0</v>
      </c>
      <c r="CK47">
        <v>1.39</v>
      </c>
      <c r="CL47">
        <v>0.0</v>
      </c>
      <c r="CM47">
        <v>0.0</v>
      </c>
      <c r="CN47">
        <v>0.0</v>
      </c>
      <c r="CO47">
        <v>32.0</v>
      </c>
      <c r="CP47">
        <v>0.0</v>
      </c>
      <c r="CQ47">
        <v>0.0</v>
      </c>
      <c r="CR47">
        <v>0.0</v>
      </c>
      <c r="CS47">
        <v>0.0</v>
      </c>
      <c r="CT47">
        <v>100.0</v>
      </c>
      <c r="CU47">
        <v>0.0</v>
      </c>
      <c r="CV47">
        <v>17.78</v>
      </c>
      <c r="CW47">
        <f>ROUND(IF(SUM(DQ47:DS47)&gt;0,(SUMIF(DQ47:DS47,"&gt;0",CT47:CV47)/3),0),2)</f>
        <v>33.33</v>
      </c>
      <c r="CX47">
        <v>0.0</v>
      </c>
      <c r="CY47">
        <v>27.56</v>
      </c>
      <c r="CZ47">
        <f>ROUND(IF(SUM(DT47:DU47)&gt;0,(SUMIF(DT47:DU47,"&gt;0",CX47:CY47)/2),0),2)</f>
        <v>13.78</v>
      </c>
      <c r="DA47">
        <v>52.17</v>
      </c>
      <c r="DB47">
        <v>26.09</v>
      </c>
      <c r="DC47">
        <f>ROUND(IF(SUM(DV47:DW47)&gt;0,(SUMIF(DV47:DW47,"&gt;0",DA47:DB47)/2),0),2)</f>
        <v>39.13</v>
      </c>
      <c r="DD47">
        <v>100.0</v>
      </c>
      <c r="DE47">
        <v>0.0</v>
      </c>
      <c r="DF47">
        <v>0.0</v>
      </c>
      <c r="DG47">
        <f>ROUND(IF(SUM(DX47:DZ47)&gt;0,(SUMIF(DX47:DZ47,"&gt;0",DD47:DF47)/3),0),2)</f>
        <v>33.33</v>
      </c>
      <c r="DH47">
        <v>0.0</v>
      </c>
      <c r="DI47">
        <v>69.57</v>
      </c>
      <c r="DJ47">
        <f>ROUND(IF(SUM(EA47:EB47)&gt;0,(SUMIF(EA47:EB47,"&gt;0",DH47:DI47)/2),0),2)</f>
        <v>34.79</v>
      </c>
      <c r="DK47">
        <v>0.0</v>
      </c>
      <c r="DL47">
        <v>0.0</v>
      </c>
      <c r="DM47">
        <f>ROUND(IF(SUM(EC47:ED47)&gt;0,(SUMIF(EC47:ED47,"&gt;0",DK47:DL47)/2),0),2)</f>
        <v>0</v>
      </c>
      <c r="DN47">
        <v>0.0</v>
      </c>
      <c r="DO47">
        <v>0.0</v>
      </c>
      <c r="DP47">
        <f>ROUND(IF(SUM(EE47:EF47)&gt;0,(SUMIF(EE47:EF47,"&gt;0",DN47:DO47)/2),0),2)</f>
        <v>0</v>
      </c>
      <c r="DQ47">
        <v>5</v>
      </c>
      <c r="DR47">
        <v>0</v>
      </c>
      <c r="DS47">
        <v>0</v>
      </c>
      <c r="DT47">
        <v>0</v>
      </c>
      <c r="DU47">
        <v>1</v>
      </c>
      <c r="DV47">
        <v>3</v>
      </c>
      <c r="DW47">
        <v>1</v>
      </c>
      <c r="DX47">
        <v>5</v>
      </c>
      <c r="DY47">
        <v>0</v>
      </c>
      <c r="DZ47">
        <v>0</v>
      </c>
      <c r="EA47">
        <v>0</v>
      </c>
      <c r="EB47">
        <v>3</v>
      </c>
      <c r="EC47">
        <v>0</v>
      </c>
      <c r="ED47">
        <v>0</v>
      </c>
      <c r="EE47">
        <v>0</v>
      </c>
      <c r="EF47">
        <v>0</v>
      </c>
      <c r="EG47" s="1">
        <v>18</v>
      </c>
      <c r="EH47" s="1" t="s">
        <v>50</v>
      </c>
      <c r="EI47" s="1">
        <f>ROUND(AVERAGE(CW47,CZ47,DC47,DG47,DJ47,DM47,DP47),2)</f>
        <v>22.05</v>
      </c>
      <c r="EJ47" s="1">
        <f>IF(BL47="Tidak Kumuh",0,G47)</f>
        <v>1.39</v>
      </c>
      <c r="EK47" s="1">
        <f>IF(EH47="Tidak Kumuh",0,G47)</f>
        <v>1.39</v>
      </c>
      <c r="EL47" s="1">
        <f>EJ47-EK47</f>
        <v>0</v>
      </c>
    </row>
    <row r="48" spans="1:142">
      <c r="A48">
        <v>45</v>
      </c>
      <c r="B48" t="s">
        <v>46</v>
      </c>
      <c r="C48" t="s">
        <v>47</v>
      </c>
      <c r="D48" t="s">
        <v>90</v>
      </c>
      <c r="E48" t="s">
        <v>95</v>
      </c>
      <c r="F48" t="s">
        <v>96</v>
      </c>
      <c r="G48">
        <v>1.02</v>
      </c>
      <c r="H48">
        <v>6</v>
      </c>
      <c r="I48">
        <v>0.0</v>
      </c>
      <c r="J48">
        <v>10</v>
      </c>
      <c r="K48">
        <v>0</v>
      </c>
      <c r="L48">
        <v>0</v>
      </c>
      <c r="M48">
        <v>3</v>
      </c>
      <c r="N48">
        <v>44</v>
      </c>
      <c r="O48">
        <v>1.02</v>
      </c>
      <c r="P48">
        <v>0.0</v>
      </c>
      <c r="Q48">
        <v>323</v>
      </c>
      <c r="R48">
        <v>0</v>
      </c>
      <c r="S48">
        <v>47</v>
      </c>
      <c r="T48">
        <v>0</v>
      </c>
      <c r="U48">
        <v>0</v>
      </c>
      <c r="V48">
        <v>0</v>
      </c>
      <c r="W48">
        <v>0</v>
      </c>
      <c r="X48">
        <v>10.53</v>
      </c>
      <c r="Y48">
        <v>0.0</v>
      </c>
      <c r="Z48">
        <v>17.54</v>
      </c>
      <c r="AA48">
        <f>ROUND(IF(SUM(AU48:AW48)&gt;0,(SUMIF(AU48:AW48,"&gt;0",X48:Z48)/3),0),2)</f>
        <v>0</v>
      </c>
      <c r="AB48">
        <v>0.0</v>
      </c>
      <c r="AC48">
        <v>0.0</v>
      </c>
      <c r="AD48">
        <f>ROUND(IF(SUM(AX48:AY48)&gt;0,(SUMIF(AX48:AY48,"&gt;0",AB48:AC48)/2),0),2)</f>
        <v>0</v>
      </c>
      <c r="AE48">
        <v>4.48</v>
      </c>
      <c r="AF48">
        <v>65.67</v>
      </c>
      <c r="AG48">
        <f>ROUND(IF(SUM(AZ48:BA48)&gt;0,(SUMIF(AZ48:BA48,"&gt;0",AE48:AF48)/2),0),2)</f>
        <v>32.84</v>
      </c>
      <c r="AH48">
        <v>100.0</v>
      </c>
      <c r="AI48">
        <v>0.0</v>
      </c>
      <c r="AJ48">
        <v>100.0</v>
      </c>
      <c r="AK48">
        <f>ROUND(IF(SUM(BB48:BD48)&gt;0,(SUMIF(BB48:BD48,"&gt;0",AH48:AJ48)/3),0),2)</f>
        <v>66.67</v>
      </c>
      <c r="AL48">
        <v>0.0</v>
      </c>
      <c r="AM48">
        <v>70.15</v>
      </c>
      <c r="AN48">
        <f>ROUND(IF(SUM(BE48:BF48)&gt;0,(SUMIF(BE48:BF48,"&gt;0",AL48:AM48)/2),0),2)</f>
        <v>35.08</v>
      </c>
      <c r="AO48">
        <v>0.0</v>
      </c>
      <c r="AP48">
        <v>0.0</v>
      </c>
      <c r="AQ48">
        <f>ROUND(IF(SUM(BG48:BH48)&gt;0,(SUMIF(BG48:BH48,"&gt;0",AO48:AP48)/2),0),2)</f>
        <v>0</v>
      </c>
      <c r="AR48">
        <v>0.0</v>
      </c>
      <c r="AS48">
        <v>0.0</v>
      </c>
      <c r="AT48">
        <f>ROUND(IF(SUM(BI48:BJ48)&gt;0,(SUMIF(BI48:BJ48,"&gt;0",AR48:AS48)/2),0),2)</f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3</v>
      </c>
      <c r="BB48">
        <v>5</v>
      </c>
      <c r="BC48">
        <v>0</v>
      </c>
      <c r="BD48">
        <v>5</v>
      </c>
      <c r="BE48">
        <v>0</v>
      </c>
      <c r="BF48">
        <v>3</v>
      </c>
      <c r="BG48">
        <v>0</v>
      </c>
      <c r="BH48">
        <v>0</v>
      </c>
      <c r="BI48">
        <v>0</v>
      </c>
      <c r="BJ48">
        <v>0</v>
      </c>
      <c r="BK48" s="1">
        <v>16</v>
      </c>
      <c r="BL48" s="1" t="s">
        <v>50</v>
      </c>
      <c r="BM48" s="1">
        <f>ROUND(AVERAGE(AA48,AD48,AG48,AK48,AN48,AQ48,AT48),2)</f>
        <v>19.23</v>
      </c>
      <c r="BN48">
        <v>0.0</v>
      </c>
      <c r="BO48">
        <v>0.0</v>
      </c>
      <c r="BP48">
        <v>0.0</v>
      </c>
      <c r="BQ48">
        <v>0.0</v>
      </c>
      <c r="BR48">
        <v>0.0</v>
      </c>
      <c r="BS48">
        <v>0.0</v>
      </c>
      <c r="BT48">
        <v>0.0</v>
      </c>
      <c r="BU48">
        <v>0.0</v>
      </c>
      <c r="BV48">
        <v>0.0</v>
      </c>
      <c r="BW48">
        <v>0.0</v>
      </c>
      <c r="BX48">
        <v>0.0</v>
      </c>
      <c r="BY48">
        <v>0.0</v>
      </c>
      <c r="BZ48">
        <v>0.0</v>
      </c>
      <c r="CA48">
        <v>0.0</v>
      </c>
      <c r="CB48">
        <v>0.0</v>
      </c>
      <c r="CC48">
        <v>0.0</v>
      </c>
      <c r="CD48">
        <v>6.0</v>
      </c>
      <c r="CE48">
        <v>0.0</v>
      </c>
      <c r="CF48">
        <v>10.0</v>
      </c>
      <c r="CG48">
        <v>0.0</v>
      </c>
      <c r="CH48">
        <v>0.0</v>
      </c>
      <c r="CI48">
        <v>3.0</v>
      </c>
      <c r="CJ48">
        <v>44.0</v>
      </c>
      <c r="CK48">
        <v>1.02</v>
      </c>
      <c r="CL48">
        <v>0.0</v>
      </c>
      <c r="CM48">
        <v>323.0</v>
      </c>
      <c r="CN48">
        <v>0.0</v>
      </c>
      <c r="CO48">
        <v>47.0</v>
      </c>
      <c r="CP48">
        <v>0.0</v>
      </c>
      <c r="CQ48">
        <v>0.0</v>
      </c>
      <c r="CR48">
        <v>0.0</v>
      </c>
      <c r="CS48">
        <v>0.0</v>
      </c>
      <c r="CT48">
        <v>10.53</v>
      </c>
      <c r="CU48">
        <v>0.0</v>
      </c>
      <c r="CV48">
        <v>17.54</v>
      </c>
      <c r="CW48">
        <f>ROUND(IF(SUM(DQ48:DS48)&gt;0,(SUMIF(DQ48:DS48,"&gt;0",CT48:CV48)/3),0),2)</f>
        <v>0</v>
      </c>
      <c r="CX48">
        <v>0.0</v>
      </c>
      <c r="CY48">
        <v>0.0</v>
      </c>
      <c r="CZ48">
        <f>ROUND(IF(SUM(DT48:DU48)&gt;0,(SUMIF(DT48:DU48,"&gt;0",CX48:CY48)/2),0),2)</f>
        <v>0</v>
      </c>
      <c r="DA48">
        <v>4.48</v>
      </c>
      <c r="DB48">
        <v>65.67</v>
      </c>
      <c r="DC48">
        <f>ROUND(IF(SUM(DV48:DW48)&gt;0,(SUMIF(DV48:DW48,"&gt;0",DA48:DB48)/2),0),2)</f>
        <v>32.84</v>
      </c>
      <c r="DD48">
        <v>100.0</v>
      </c>
      <c r="DE48">
        <v>0.0</v>
      </c>
      <c r="DF48">
        <v>100.0</v>
      </c>
      <c r="DG48">
        <f>ROUND(IF(SUM(DX48:DZ48)&gt;0,(SUMIF(DX48:DZ48,"&gt;0",DD48:DF48)/3),0),2)</f>
        <v>66.67</v>
      </c>
      <c r="DH48">
        <v>0.0</v>
      </c>
      <c r="DI48">
        <v>70.15</v>
      </c>
      <c r="DJ48">
        <f>ROUND(IF(SUM(EA48:EB48)&gt;0,(SUMIF(EA48:EB48,"&gt;0",DH48:DI48)/2),0),2)</f>
        <v>35.08</v>
      </c>
      <c r="DK48">
        <v>0.0</v>
      </c>
      <c r="DL48">
        <v>0.0</v>
      </c>
      <c r="DM48">
        <f>ROUND(IF(SUM(EC48:ED48)&gt;0,(SUMIF(EC48:ED48,"&gt;0",DK48:DL48)/2),0),2)</f>
        <v>0</v>
      </c>
      <c r="DN48">
        <v>0.0</v>
      </c>
      <c r="DO48">
        <v>0.0</v>
      </c>
      <c r="DP48">
        <f>ROUND(IF(SUM(EE48:EF48)&gt;0,(SUMIF(EE48:EF48,"&gt;0",DN48:DO48)/2),0),2)</f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3</v>
      </c>
      <c r="DX48">
        <v>5</v>
      </c>
      <c r="DY48">
        <v>0</v>
      </c>
      <c r="DZ48">
        <v>5</v>
      </c>
      <c r="EA48">
        <v>0</v>
      </c>
      <c r="EB48">
        <v>3</v>
      </c>
      <c r="EC48">
        <v>0</v>
      </c>
      <c r="ED48">
        <v>0</v>
      </c>
      <c r="EE48">
        <v>0</v>
      </c>
      <c r="EF48">
        <v>0</v>
      </c>
      <c r="EG48" s="1">
        <v>16</v>
      </c>
      <c r="EH48" s="1" t="s">
        <v>50</v>
      </c>
      <c r="EI48" s="1">
        <f>ROUND(AVERAGE(CW48,CZ48,DC48,DG48,DJ48,DM48,DP48),2)</f>
        <v>19.23</v>
      </c>
      <c r="EJ48" s="1">
        <f>IF(BL48="Tidak Kumuh",0,G48)</f>
        <v>1.02</v>
      </c>
      <c r="EK48" s="1">
        <f>IF(EH48="Tidak Kumuh",0,G48)</f>
        <v>1.02</v>
      </c>
      <c r="EL48" s="1">
        <f>EJ48-EK48</f>
        <v>0</v>
      </c>
    </row>
    <row r="49" spans="1:142">
      <c r="A49">
        <v>46</v>
      </c>
      <c r="B49" t="s">
        <v>46</v>
      </c>
      <c r="C49" t="s">
        <v>47</v>
      </c>
      <c r="D49" t="s">
        <v>90</v>
      </c>
      <c r="E49" t="s">
        <v>95</v>
      </c>
      <c r="F49" t="s">
        <v>97</v>
      </c>
      <c r="G49">
        <v>0.93</v>
      </c>
      <c r="H49">
        <v>13</v>
      </c>
      <c r="I49">
        <v>0.0</v>
      </c>
      <c r="J49">
        <v>5</v>
      </c>
      <c r="K49">
        <v>0</v>
      </c>
      <c r="L49">
        <v>152</v>
      </c>
      <c r="M49">
        <v>46</v>
      </c>
      <c r="N49">
        <v>0</v>
      </c>
      <c r="O49">
        <v>0.93</v>
      </c>
      <c r="P49">
        <v>0.0</v>
      </c>
      <c r="Q49">
        <v>161</v>
      </c>
      <c r="R49">
        <v>0</v>
      </c>
      <c r="S49">
        <v>43</v>
      </c>
      <c r="T49">
        <v>0</v>
      </c>
      <c r="U49">
        <v>0</v>
      </c>
      <c r="V49">
        <v>0</v>
      </c>
      <c r="W49">
        <v>0</v>
      </c>
      <c r="X49">
        <v>26.53</v>
      </c>
      <c r="Y49">
        <v>0.0</v>
      </c>
      <c r="Z49">
        <v>10.2</v>
      </c>
      <c r="AA49">
        <f>ROUND(IF(SUM(AU49:AW49)&gt;0,(SUMIF(AU49:AW49,"&gt;0",X49:Z49)/3),0),2)</f>
        <v>8.84</v>
      </c>
      <c r="AB49">
        <v>0.0</v>
      </c>
      <c r="AC49">
        <v>28.1</v>
      </c>
      <c r="AD49">
        <f>ROUND(IF(SUM(AX49:AY49)&gt;0,(SUMIF(AX49:AY49,"&gt;0",AB49:AC49)/2),0),2)</f>
        <v>14.05</v>
      </c>
      <c r="AE49">
        <v>66.67</v>
      </c>
      <c r="AF49">
        <v>0.0</v>
      </c>
      <c r="AG49">
        <f>ROUND(IF(SUM(AZ49:BA49)&gt;0,(SUMIF(AZ49:BA49,"&gt;0",AE49:AF49)/2),0),2)</f>
        <v>33.34</v>
      </c>
      <c r="AH49">
        <v>100.0</v>
      </c>
      <c r="AI49">
        <v>0.0</v>
      </c>
      <c r="AJ49">
        <v>100.0</v>
      </c>
      <c r="AK49">
        <f>ROUND(IF(SUM(BB49:BD49)&gt;0,(SUMIF(BB49:BD49,"&gt;0",AH49:AJ49)/3),0),2)</f>
        <v>66.67</v>
      </c>
      <c r="AL49">
        <v>0.0</v>
      </c>
      <c r="AM49">
        <v>62.32</v>
      </c>
      <c r="AN49">
        <f>ROUND(IF(SUM(BE49:BF49)&gt;0,(SUMIF(BE49:BF49,"&gt;0",AL49:AM49)/2),0),2)</f>
        <v>31.16</v>
      </c>
      <c r="AO49">
        <v>0.0</v>
      </c>
      <c r="AP49">
        <v>0.0</v>
      </c>
      <c r="AQ49">
        <f>ROUND(IF(SUM(BG49:BH49)&gt;0,(SUMIF(BG49:BH49,"&gt;0",AO49:AP49)/2),0),2)</f>
        <v>0</v>
      </c>
      <c r="AR49">
        <v>0.0</v>
      </c>
      <c r="AS49">
        <v>0.0</v>
      </c>
      <c r="AT49">
        <f>ROUND(IF(SUM(BI49:BJ49)&gt;0,(SUMIF(BI49:BJ49,"&gt;0",AR49:AS49)/2),0),2)</f>
        <v>0</v>
      </c>
      <c r="AU49">
        <v>1</v>
      </c>
      <c r="AV49">
        <v>0</v>
      </c>
      <c r="AW49">
        <v>0</v>
      </c>
      <c r="AX49">
        <v>0</v>
      </c>
      <c r="AY49">
        <v>1</v>
      </c>
      <c r="AZ49">
        <v>3</v>
      </c>
      <c r="BA49">
        <v>0</v>
      </c>
      <c r="BB49">
        <v>5</v>
      </c>
      <c r="BC49">
        <v>0</v>
      </c>
      <c r="BD49">
        <v>5</v>
      </c>
      <c r="BE49">
        <v>0</v>
      </c>
      <c r="BF49">
        <v>3</v>
      </c>
      <c r="BG49">
        <v>0</v>
      </c>
      <c r="BH49">
        <v>0</v>
      </c>
      <c r="BI49">
        <v>0</v>
      </c>
      <c r="BJ49">
        <v>0</v>
      </c>
      <c r="BK49" s="1">
        <v>18</v>
      </c>
      <c r="BL49" s="1" t="s">
        <v>50</v>
      </c>
      <c r="BM49" s="1">
        <f>ROUND(AVERAGE(AA49,AD49,AG49,AK49,AN49,AQ49,AT49),2)</f>
        <v>22.01</v>
      </c>
      <c r="BN49">
        <v>0.0</v>
      </c>
      <c r="BO49">
        <v>0.0</v>
      </c>
      <c r="BP49">
        <v>0.0</v>
      </c>
      <c r="BQ49">
        <v>0.0</v>
      </c>
      <c r="BR49">
        <v>0.0</v>
      </c>
      <c r="BS49">
        <v>0.0</v>
      </c>
      <c r="BT49">
        <v>0.0</v>
      </c>
      <c r="BU49">
        <v>0.0</v>
      </c>
      <c r="BV49">
        <v>0.0</v>
      </c>
      <c r="BW49">
        <v>0.0</v>
      </c>
      <c r="BX49">
        <v>0.0</v>
      </c>
      <c r="BY49">
        <v>0.0</v>
      </c>
      <c r="BZ49">
        <v>0.0</v>
      </c>
      <c r="CA49">
        <v>0.0</v>
      </c>
      <c r="CB49">
        <v>0.0</v>
      </c>
      <c r="CC49">
        <v>0.0</v>
      </c>
      <c r="CD49">
        <v>13.0</v>
      </c>
      <c r="CE49">
        <v>0.0</v>
      </c>
      <c r="CF49">
        <v>5.0</v>
      </c>
      <c r="CG49">
        <v>0.0</v>
      </c>
      <c r="CH49">
        <v>152.0</v>
      </c>
      <c r="CI49">
        <v>46.0</v>
      </c>
      <c r="CJ49">
        <v>0.0</v>
      </c>
      <c r="CK49">
        <v>0.93</v>
      </c>
      <c r="CL49">
        <v>0.0</v>
      </c>
      <c r="CM49">
        <v>161.0</v>
      </c>
      <c r="CN49">
        <v>0.0</v>
      </c>
      <c r="CO49">
        <v>43.0</v>
      </c>
      <c r="CP49">
        <v>0.0</v>
      </c>
      <c r="CQ49">
        <v>0.0</v>
      </c>
      <c r="CR49">
        <v>0.0</v>
      </c>
      <c r="CS49">
        <v>0.0</v>
      </c>
      <c r="CT49">
        <v>26.53</v>
      </c>
      <c r="CU49">
        <v>0.0</v>
      </c>
      <c r="CV49">
        <v>10.2</v>
      </c>
      <c r="CW49">
        <f>ROUND(IF(SUM(DQ49:DS49)&gt;0,(SUMIF(DQ49:DS49,"&gt;0",CT49:CV49)/3),0),2)</f>
        <v>8.84</v>
      </c>
      <c r="CX49">
        <v>0.0</v>
      </c>
      <c r="CY49">
        <v>28.1</v>
      </c>
      <c r="CZ49">
        <f>ROUND(IF(SUM(DT49:DU49)&gt;0,(SUMIF(DT49:DU49,"&gt;0",CX49:CY49)/2),0),2)</f>
        <v>14.05</v>
      </c>
      <c r="DA49">
        <v>66.67</v>
      </c>
      <c r="DB49">
        <v>0.0</v>
      </c>
      <c r="DC49">
        <f>ROUND(IF(SUM(DV49:DW49)&gt;0,(SUMIF(DV49:DW49,"&gt;0",DA49:DB49)/2),0),2)</f>
        <v>33.34</v>
      </c>
      <c r="DD49">
        <v>100.0</v>
      </c>
      <c r="DE49">
        <v>0.0</v>
      </c>
      <c r="DF49">
        <v>100.0</v>
      </c>
      <c r="DG49">
        <f>ROUND(IF(SUM(DX49:DZ49)&gt;0,(SUMIF(DX49:DZ49,"&gt;0",DD49:DF49)/3),0),2)</f>
        <v>66.67</v>
      </c>
      <c r="DH49">
        <v>0.0</v>
      </c>
      <c r="DI49">
        <v>62.32</v>
      </c>
      <c r="DJ49">
        <f>ROUND(IF(SUM(EA49:EB49)&gt;0,(SUMIF(EA49:EB49,"&gt;0",DH49:DI49)/2),0),2)</f>
        <v>31.16</v>
      </c>
      <c r="DK49">
        <v>0.0</v>
      </c>
      <c r="DL49">
        <v>0.0</v>
      </c>
      <c r="DM49">
        <f>ROUND(IF(SUM(EC49:ED49)&gt;0,(SUMIF(EC49:ED49,"&gt;0",DK49:DL49)/2),0),2)</f>
        <v>0</v>
      </c>
      <c r="DN49">
        <v>0.0</v>
      </c>
      <c r="DO49">
        <v>0.0</v>
      </c>
      <c r="DP49">
        <f>ROUND(IF(SUM(EE49:EF49)&gt;0,(SUMIF(EE49:EF49,"&gt;0",DN49:DO49)/2),0),2)</f>
        <v>0</v>
      </c>
      <c r="DQ49">
        <v>1</v>
      </c>
      <c r="DR49">
        <v>0</v>
      </c>
      <c r="DS49">
        <v>0</v>
      </c>
      <c r="DT49">
        <v>0</v>
      </c>
      <c r="DU49">
        <v>1</v>
      </c>
      <c r="DV49">
        <v>3</v>
      </c>
      <c r="DW49">
        <v>0</v>
      </c>
      <c r="DX49">
        <v>5</v>
      </c>
      <c r="DY49">
        <v>0</v>
      </c>
      <c r="DZ49">
        <v>5</v>
      </c>
      <c r="EA49">
        <v>0</v>
      </c>
      <c r="EB49">
        <v>3</v>
      </c>
      <c r="EC49">
        <v>0</v>
      </c>
      <c r="ED49">
        <v>0</v>
      </c>
      <c r="EE49">
        <v>0</v>
      </c>
      <c r="EF49">
        <v>0</v>
      </c>
      <c r="EG49" s="1">
        <v>18</v>
      </c>
      <c r="EH49" s="1" t="s">
        <v>50</v>
      </c>
      <c r="EI49" s="1">
        <f>ROUND(AVERAGE(CW49,CZ49,DC49,DG49,DJ49,DM49,DP49),2)</f>
        <v>22.01</v>
      </c>
      <c r="EJ49" s="1">
        <f>IF(BL49="Tidak Kumuh",0,G49)</f>
        <v>0.93</v>
      </c>
      <c r="EK49" s="1">
        <f>IF(EH49="Tidak Kumuh",0,G49)</f>
        <v>0.93</v>
      </c>
      <c r="EL49" s="1">
        <f>EJ49-EK49</f>
        <v>0</v>
      </c>
    </row>
    <row r="50" spans="1:142">
      <c r="A50">
        <v>47</v>
      </c>
      <c r="B50" t="s">
        <v>46</v>
      </c>
      <c r="C50" t="s">
        <v>47</v>
      </c>
      <c r="D50" t="s">
        <v>90</v>
      </c>
      <c r="E50" t="s">
        <v>95</v>
      </c>
      <c r="F50" t="s">
        <v>98</v>
      </c>
      <c r="G50">
        <v>1.3</v>
      </c>
      <c r="H50">
        <v>70</v>
      </c>
      <c r="I50">
        <v>0.0</v>
      </c>
      <c r="J50">
        <v>10</v>
      </c>
      <c r="K50">
        <v>0</v>
      </c>
      <c r="L50">
        <v>550</v>
      </c>
      <c r="M50">
        <v>0</v>
      </c>
      <c r="N50">
        <v>108</v>
      </c>
      <c r="O50">
        <v>0.0</v>
      </c>
      <c r="P50">
        <v>0.0</v>
      </c>
      <c r="Q50">
        <v>0</v>
      </c>
      <c r="R50">
        <v>0</v>
      </c>
      <c r="S50">
        <v>108</v>
      </c>
      <c r="T50">
        <v>0</v>
      </c>
      <c r="U50">
        <v>0</v>
      </c>
      <c r="V50">
        <v>0</v>
      </c>
      <c r="W50">
        <v>0</v>
      </c>
      <c r="X50">
        <v>100.0</v>
      </c>
      <c r="Y50">
        <v>0.0</v>
      </c>
      <c r="Z50">
        <v>14.29</v>
      </c>
      <c r="AA50">
        <f>ROUND(IF(SUM(AU50:AW50)&gt;0,(SUMIF(AU50:AW50,"&gt;0",X50:Z50)/3),0),2)</f>
        <v>33.33</v>
      </c>
      <c r="AB50">
        <v>0.0</v>
      </c>
      <c r="AC50">
        <v>68.75</v>
      </c>
      <c r="AD50">
        <f>ROUND(IF(SUM(AX50:AY50)&gt;0,(SUMIF(AX50:AY50,"&gt;0",AB50:AC50)/2),0),2)</f>
        <v>34.38</v>
      </c>
      <c r="AE50">
        <v>0.0</v>
      </c>
      <c r="AF50">
        <v>100.0</v>
      </c>
      <c r="AG50">
        <f>ROUND(IF(SUM(AZ50:BA50)&gt;0,(SUMIF(AZ50:BA50,"&gt;0",AE50:AF50)/2),0),2)</f>
        <v>50</v>
      </c>
      <c r="AH50">
        <v>0.0</v>
      </c>
      <c r="AI50">
        <v>0.0</v>
      </c>
      <c r="AJ50">
        <v>0.0</v>
      </c>
      <c r="AK50">
        <f>ROUND(IF(SUM(BB50:BD50)&gt;0,(SUMIF(BB50:BD50,"&gt;0",AH50:AJ50)/3),0),2)</f>
        <v>0</v>
      </c>
      <c r="AL50">
        <v>0.0</v>
      </c>
      <c r="AM50">
        <v>100.0</v>
      </c>
      <c r="AN50">
        <f>ROUND(IF(SUM(BE50:BF50)&gt;0,(SUMIF(BE50:BF50,"&gt;0",AL50:AM50)/2),0),2)</f>
        <v>50</v>
      </c>
      <c r="AO50">
        <v>0.0</v>
      </c>
      <c r="AP50">
        <v>0.0</v>
      </c>
      <c r="AQ50">
        <f>ROUND(IF(SUM(BG50:BH50)&gt;0,(SUMIF(BG50:BH50,"&gt;0",AO50:AP50)/2),0),2)</f>
        <v>0</v>
      </c>
      <c r="AR50">
        <v>0.0</v>
      </c>
      <c r="AS50">
        <v>0.0</v>
      </c>
      <c r="AT50">
        <f>ROUND(IF(SUM(BI50:BJ50)&gt;0,(SUMIF(BI50:BJ50,"&gt;0",AR50:AS50)/2),0),2)</f>
        <v>0</v>
      </c>
      <c r="AU50">
        <v>5</v>
      </c>
      <c r="AV50">
        <v>0</v>
      </c>
      <c r="AW50">
        <v>0</v>
      </c>
      <c r="AX50">
        <v>0</v>
      </c>
      <c r="AY50">
        <v>3</v>
      </c>
      <c r="AZ50">
        <v>0</v>
      </c>
      <c r="BA50">
        <v>5</v>
      </c>
      <c r="BB50">
        <v>0</v>
      </c>
      <c r="BC50">
        <v>0</v>
      </c>
      <c r="BD50">
        <v>0</v>
      </c>
      <c r="BE50">
        <v>0</v>
      </c>
      <c r="BF50">
        <v>5</v>
      </c>
      <c r="BG50">
        <v>0</v>
      </c>
      <c r="BH50">
        <v>0</v>
      </c>
      <c r="BI50">
        <v>0</v>
      </c>
      <c r="BJ50">
        <v>0</v>
      </c>
      <c r="BK50" s="1">
        <v>18</v>
      </c>
      <c r="BL50" s="1" t="s">
        <v>50</v>
      </c>
      <c r="BM50" s="1">
        <f>ROUND(AVERAGE(AA50,AD50,AG50,AK50,AN50,AQ50,AT50),2)</f>
        <v>23.96</v>
      </c>
      <c r="BN50">
        <v>0.0</v>
      </c>
      <c r="BO50">
        <v>0.0</v>
      </c>
      <c r="BP50">
        <v>0.0</v>
      </c>
      <c r="BQ50">
        <v>0.0</v>
      </c>
      <c r="BR50">
        <v>0.0</v>
      </c>
      <c r="BS50">
        <v>0.0</v>
      </c>
      <c r="BT50">
        <v>0.0</v>
      </c>
      <c r="BU50">
        <v>0.0</v>
      </c>
      <c r="BV50">
        <v>0.0</v>
      </c>
      <c r="BW50">
        <v>0.0</v>
      </c>
      <c r="BX50">
        <v>0.0</v>
      </c>
      <c r="BY50">
        <v>0.0</v>
      </c>
      <c r="BZ50">
        <v>0.0</v>
      </c>
      <c r="CA50">
        <v>0.0</v>
      </c>
      <c r="CB50">
        <v>0.0</v>
      </c>
      <c r="CC50">
        <v>0.0</v>
      </c>
      <c r="CD50">
        <v>70.0</v>
      </c>
      <c r="CE50">
        <v>0.0</v>
      </c>
      <c r="CF50">
        <v>10.0</v>
      </c>
      <c r="CG50">
        <v>0.0</v>
      </c>
      <c r="CH50">
        <v>550.0</v>
      </c>
      <c r="CI50">
        <v>0.0</v>
      </c>
      <c r="CJ50">
        <v>108.0</v>
      </c>
      <c r="CK50">
        <v>0.0</v>
      </c>
      <c r="CL50">
        <v>0.0</v>
      </c>
      <c r="CM50">
        <v>0.0</v>
      </c>
      <c r="CN50">
        <v>0.0</v>
      </c>
      <c r="CO50">
        <v>108.0</v>
      </c>
      <c r="CP50">
        <v>0.0</v>
      </c>
      <c r="CQ50">
        <v>0.0</v>
      </c>
      <c r="CR50">
        <v>0.0</v>
      </c>
      <c r="CS50">
        <v>0.0</v>
      </c>
      <c r="CT50">
        <v>100.0</v>
      </c>
      <c r="CU50">
        <v>0.0</v>
      </c>
      <c r="CV50">
        <v>14.29</v>
      </c>
      <c r="CW50">
        <f>ROUND(IF(SUM(DQ50:DS50)&gt;0,(SUMIF(DQ50:DS50,"&gt;0",CT50:CV50)/3),0),2)</f>
        <v>33.33</v>
      </c>
      <c r="CX50">
        <v>0.0</v>
      </c>
      <c r="CY50">
        <v>68.75</v>
      </c>
      <c r="CZ50">
        <f>ROUND(IF(SUM(DT50:DU50)&gt;0,(SUMIF(DT50:DU50,"&gt;0",CX50:CY50)/2),0),2)</f>
        <v>34.38</v>
      </c>
      <c r="DA50">
        <v>0.0</v>
      </c>
      <c r="DB50">
        <v>100.0</v>
      </c>
      <c r="DC50">
        <f>ROUND(IF(SUM(DV50:DW50)&gt;0,(SUMIF(DV50:DW50,"&gt;0",DA50:DB50)/2),0),2)</f>
        <v>50</v>
      </c>
      <c r="DD50">
        <v>0.0</v>
      </c>
      <c r="DE50">
        <v>0.0</v>
      </c>
      <c r="DF50">
        <v>0.0</v>
      </c>
      <c r="DG50">
        <f>ROUND(IF(SUM(DX50:DZ50)&gt;0,(SUMIF(DX50:DZ50,"&gt;0",DD50:DF50)/3),0),2)</f>
        <v>0</v>
      </c>
      <c r="DH50">
        <v>0.0</v>
      </c>
      <c r="DI50">
        <v>100.0</v>
      </c>
      <c r="DJ50">
        <f>ROUND(IF(SUM(EA50:EB50)&gt;0,(SUMIF(EA50:EB50,"&gt;0",DH50:DI50)/2),0),2)</f>
        <v>50</v>
      </c>
      <c r="DK50">
        <v>0.0</v>
      </c>
      <c r="DL50">
        <v>0.0</v>
      </c>
      <c r="DM50">
        <f>ROUND(IF(SUM(EC50:ED50)&gt;0,(SUMIF(EC50:ED50,"&gt;0",DK50:DL50)/2),0),2)</f>
        <v>0</v>
      </c>
      <c r="DN50">
        <v>0.0</v>
      </c>
      <c r="DO50">
        <v>0.0</v>
      </c>
      <c r="DP50">
        <f>ROUND(IF(SUM(EE50:EF50)&gt;0,(SUMIF(EE50:EF50,"&gt;0",DN50:DO50)/2),0),2)</f>
        <v>0</v>
      </c>
      <c r="DQ50">
        <v>5</v>
      </c>
      <c r="DR50">
        <v>0</v>
      </c>
      <c r="DS50">
        <v>0</v>
      </c>
      <c r="DT50">
        <v>0</v>
      </c>
      <c r="DU50">
        <v>3</v>
      </c>
      <c r="DV50">
        <v>0</v>
      </c>
      <c r="DW50">
        <v>5</v>
      </c>
      <c r="DX50">
        <v>0</v>
      </c>
      <c r="DY50">
        <v>0</v>
      </c>
      <c r="DZ50">
        <v>0</v>
      </c>
      <c r="EA50">
        <v>0</v>
      </c>
      <c r="EB50">
        <v>5</v>
      </c>
      <c r="EC50">
        <v>0</v>
      </c>
      <c r="ED50">
        <v>0</v>
      </c>
      <c r="EE50">
        <v>0</v>
      </c>
      <c r="EF50">
        <v>0</v>
      </c>
      <c r="EG50" s="1">
        <v>18</v>
      </c>
      <c r="EH50" s="1" t="s">
        <v>50</v>
      </c>
      <c r="EI50" s="1">
        <f>ROUND(AVERAGE(CW50,CZ50,DC50,DG50,DJ50,DM50,DP50),2)</f>
        <v>23.96</v>
      </c>
      <c r="EJ50" s="1">
        <f>IF(BL50="Tidak Kumuh",0,G50)</f>
        <v>1.3</v>
      </c>
      <c r="EK50" s="1">
        <f>IF(EH50="Tidak Kumuh",0,G50)</f>
        <v>1.3</v>
      </c>
      <c r="EL50" s="1">
        <f>EJ50-EK50</f>
        <v>0</v>
      </c>
    </row>
    <row r="51" spans="1:142">
      <c r="A51">
        <v>48</v>
      </c>
      <c r="B51" t="s">
        <v>46</v>
      </c>
      <c r="C51" t="s">
        <v>47</v>
      </c>
      <c r="D51" t="s">
        <v>90</v>
      </c>
      <c r="E51" t="s">
        <v>95</v>
      </c>
      <c r="F51" t="s">
        <v>99</v>
      </c>
      <c r="G51">
        <v>0.84</v>
      </c>
      <c r="H51">
        <v>36</v>
      </c>
      <c r="I51">
        <v>0.0</v>
      </c>
      <c r="J51">
        <v>0</v>
      </c>
      <c r="K51">
        <v>0</v>
      </c>
      <c r="L51">
        <v>27</v>
      </c>
      <c r="M51">
        <v>36</v>
      </c>
      <c r="N51">
        <v>47</v>
      </c>
      <c r="O51">
        <v>0.84</v>
      </c>
      <c r="P51">
        <v>0.0</v>
      </c>
      <c r="Q51">
        <v>76</v>
      </c>
      <c r="R51">
        <v>0</v>
      </c>
      <c r="S51">
        <v>47</v>
      </c>
      <c r="T51">
        <v>0</v>
      </c>
      <c r="U51">
        <v>0</v>
      </c>
      <c r="V51">
        <v>0</v>
      </c>
      <c r="W51">
        <v>0</v>
      </c>
      <c r="X51">
        <v>92.31</v>
      </c>
      <c r="Y51">
        <v>0.0</v>
      </c>
      <c r="Z51">
        <v>0.0</v>
      </c>
      <c r="AA51">
        <f>ROUND(IF(SUM(AU51:AW51)&gt;0,(SUMIF(AU51:AW51,"&gt;0",X51:Z51)/3),0),2)</f>
        <v>30.77</v>
      </c>
      <c r="AB51">
        <v>0.0</v>
      </c>
      <c r="AC51">
        <v>15.08</v>
      </c>
      <c r="AD51">
        <f>ROUND(IF(SUM(AX51:AY51)&gt;0,(SUMIF(AX51:AY51,"&gt;0",AB51:AC51)/2),0),2)</f>
        <v>0</v>
      </c>
      <c r="AE51">
        <v>76.6</v>
      </c>
      <c r="AF51">
        <v>100.0</v>
      </c>
      <c r="AG51">
        <f>ROUND(IF(SUM(AZ51:BA51)&gt;0,(SUMIF(AZ51:BA51,"&gt;0",AE51:AF51)/2),0),2)</f>
        <v>88.3</v>
      </c>
      <c r="AH51">
        <v>100.0</v>
      </c>
      <c r="AI51">
        <v>0.0</v>
      </c>
      <c r="AJ51">
        <v>100.0</v>
      </c>
      <c r="AK51">
        <f>ROUND(IF(SUM(BB51:BD51)&gt;0,(SUMIF(BB51:BD51,"&gt;0",AH51:AJ51)/3),0),2)</f>
        <v>66.67</v>
      </c>
      <c r="AL51">
        <v>0.0</v>
      </c>
      <c r="AM51">
        <v>100.0</v>
      </c>
      <c r="AN51">
        <f>ROUND(IF(SUM(BE51:BF51)&gt;0,(SUMIF(BE51:BF51,"&gt;0",AL51:AM51)/2),0),2)</f>
        <v>50</v>
      </c>
      <c r="AO51">
        <v>0.0</v>
      </c>
      <c r="AP51">
        <v>0.0</v>
      </c>
      <c r="AQ51">
        <f>ROUND(IF(SUM(BG51:BH51)&gt;0,(SUMIF(BG51:BH51,"&gt;0",AO51:AP51)/2),0),2)</f>
        <v>0</v>
      </c>
      <c r="AR51">
        <v>0.0</v>
      </c>
      <c r="AS51">
        <v>0.0</v>
      </c>
      <c r="AT51">
        <f>ROUND(IF(SUM(BI51:BJ51)&gt;0,(SUMIF(BI51:BJ51,"&gt;0",AR51:AS51)/2),0),2)</f>
        <v>0</v>
      </c>
      <c r="AU51">
        <v>5</v>
      </c>
      <c r="AV51">
        <v>0</v>
      </c>
      <c r="AW51">
        <v>0</v>
      </c>
      <c r="AX51">
        <v>0</v>
      </c>
      <c r="AY51">
        <v>0</v>
      </c>
      <c r="AZ51">
        <v>5</v>
      </c>
      <c r="BA51">
        <v>5</v>
      </c>
      <c r="BB51">
        <v>5</v>
      </c>
      <c r="BC51">
        <v>0</v>
      </c>
      <c r="BD51">
        <v>5</v>
      </c>
      <c r="BE51">
        <v>0</v>
      </c>
      <c r="BF51">
        <v>5</v>
      </c>
      <c r="BG51">
        <v>0</v>
      </c>
      <c r="BH51">
        <v>0</v>
      </c>
      <c r="BI51">
        <v>0</v>
      </c>
      <c r="BJ51">
        <v>0</v>
      </c>
      <c r="BK51" s="1">
        <v>30</v>
      </c>
      <c r="BL51" s="1" t="s">
        <v>50</v>
      </c>
      <c r="BM51" s="1">
        <f>ROUND(AVERAGE(AA51,AD51,AG51,AK51,AN51,AQ51,AT51),2)</f>
        <v>33.68</v>
      </c>
      <c r="BN51">
        <v>0.0</v>
      </c>
      <c r="BO51">
        <v>0.0</v>
      </c>
      <c r="BP51">
        <v>0.0</v>
      </c>
      <c r="BQ51">
        <v>0.0</v>
      </c>
      <c r="BR51">
        <v>0.0</v>
      </c>
      <c r="BS51">
        <v>0.0</v>
      </c>
      <c r="BT51">
        <v>0.0</v>
      </c>
      <c r="BU51">
        <v>0.0</v>
      </c>
      <c r="BV51">
        <v>0.0</v>
      </c>
      <c r="BW51">
        <v>0.0</v>
      </c>
      <c r="BX51">
        <v>0.0</v>
      </c>
      <c r="BY51">
        <v>0.0</v>
      </c>
      <c r="BZ51">
        <v>0.0</v>
      </c>
      <c r="CA51">
        <v>0.0</v>
      </c>
      <c r="CB51">
        <v>0.0</v>
      </c>
      <c r="CC51">
        <v>0.0</v>
      </c>
      <c r="CD51">
        <v>36.0</v>
      </c>
      <c r="CE51">
        <v>0.0</v>
      </c>
      <c r="CF51">
        <v>0.0</v>
      </c>
      <c r="CG51">
        <v>0.0</v>
      </c>
      <c r="CH51">
        <v>27.0</v>
      </c>
      <c r="CI51">
        <v>36.0</v>
      </c>
      <c r="CJ51">
        <v>47.0</v>
      </c>
      <c r="CK51">
        <v>0.84</v>
      </c>
      <c r="CL51">
        <v>0.0</v>
      </c>
      <c r="CM51">
        <v>76.0</v>
      </c>
      <c r="CN51">
        <v>0.0</v>
      </c>
      <c r="CO51">
        <v>47.0</v>
      </c>
      <c r="CP51">
        <v>0.0</v>
      </c>
      <c r="CQ51">
        <v>0.0</v>
      </c>
      <c r="CR51">
        <v>0.0</v>
      </c>
      <c r="CS51">
        <v>0.0</v>
      </c>
      <c r="CT51">
        <v>92.31</v>
      </c>
      <c r="CU51">
        <v>0.0</v>
      </c>
      <c r="CV51">
        <v>0.0</v>
      </c>
      <c r="CW51">
        <f>ROUND(IF(SUM(DQ51:DS51)&gt;0,(SUMIF(DQ51:DS51,"&gt;0",CT51:CV51)/3),0),2)</f>
        <v>30.77</v>
      </c>
      <c r="CX51">
        <v>0.0</v>
      </c>
      <c r="CY51">
        <v>15.08</v>
      </c>
      <c r="CZ51">
        <f>ROUND(IF(SUM(DT51:DU51)&gt;0,(SUMIF(DT51:DU51,"&gt;0",CX51:CY51)/2),0),2)</f>
        <v>0</v>
      </c>
      <c r="DA51">
        <v>76.6</v>
      </c>
      <c r="DB51">
        <v>100.0</v>
      </c>
      <c r="DC51">
        <f>ROUND(IF(SUM(DV51:DW51)&gt;0,(SUMIF(DV51:DW51,"&gt;0",DA51:DB51)/2),0),2)</f>
        <v>88.3</v>
      </c>
      <c r="DD51">
        <v>100.0</v>
      </c>
      <c r="DE51">
        <v>0.0</v>
      </c>
      <c r="DF51">
        <v>100.0</v>
      </c>
      <c r="DG51">
        <f>ROUND(IF(SUM(DX51:DZ51)&gt;0,(SUMIF(DX51:DZ51,"&gt;0",DD51:DF51)/3),0),2)</f>
        <v>66.67</v>
      </c>
      <c r="DH51">
        <v>0.0</v>
      </c>
      <c r="DI51">
        <v>100.0</v>
      </c>
      <c r="DJ51">
        <f>ROUND(IF(SUM(EA51:EB51)&gt;0,(SUMIF(EA51:EB51,"&gt;0",DH51:DI51)/2),0),2)</f>
        <v>50</v>
      </c>
      <c r="DK51">
        <v>0.0</v>
      </c>
      <c r="DL51">
        <v>0.0</v>
      </c>
      <c r="DM51">
        <f>ROUND(IF(SUM(EC51:ED51)&gt;0,(SUMIF(EC51:ED51,"&gt;0",DK51:DL51)/2),0),2)</f>
        <v>0</v>
      </c>
      <c r="DN51">
        <v>0.0</v>
      </c>
      <c r="DO51">
        <v>0.0</v>
      </c>
      <c r="DP51">
        <f>ROUND(IF(SUM(EE51:EF51)&gt;0,(SUMIF(EE51:EF51,"&gt;0",DN51:DO51)/2),0),2)</f>
        <v>0</v>
      </c>
      <c r="DQ51">
        <v>5</v>
      </c>
      <c r="DR51">
        <v>0</v>
      </c>
      <c r="DS51">
        <v>0</v>
      </c>
      <c r="DT51">
        <v>0</v>
      </c>
      <c r="DU51">
        <v>0</v>
      </c>
      <c r="DV51">
        <v>5</v>
      </c>
      <c r="DW51">
        <v>5</v>
      </c>
      <c r="DX51">
        <v>5</v>
      </c>
      <c r="DY51">
        <v>0</v>
      </c>
      <c r="DZ51">
        <v>5</v>
      </c>
      <c r="EA51">
        <v>0</v>
      </c>
      <c r="EB51">
        <v>5</v>
      </c>
      <c r="EC51">
        <v>0</v>
      </c>
      <c r="ED51">
        <v>0</v>
      </c>
      <c r="EE51">
        <v>0</v>
      </c>
      <c r="EF51">
        <v>0</v>
      </c>
      <c r="EG51" s="1">
        <v>30</v>
      </c>
      <c r="EH51" s="1" t="s">
        <v>50</v>
      </c>
      <c r="EI51" s="1">
        <f>ROUND(AVERAGE(CW51,CZ51,DC51,DG51,DJ51,DM51,DP51),2)</f>
        <v>33.68</v>
      </c>
      <c r="EJ51" s="1">
        <f>IF(BL51="Tidak Kumuh",0,G51)</f>
        <v>0.84</v>
      </c>
      <c r="EK51" s="1">
        <f>IF(EH51="Tidak Kumuh",0,G51)</f>
        <v>0.84</v>
      </c>
      <c r="EL51" s="1">
        <f>EJ51-EK51</f>
        <v>0</v>
      </c>
    </row>
    <row r="52" spans="1:142">
      <c r="A52">
        <v>49</v>
      </c>
      <c r="B52" t="s">
        <v>46</v>
      </c>
      <c r="C52" t="s">
        <v>47</v>
      </c>
      <c r="D52" t="s">
        <v>90</v>
      </c>
      <c r="E52" t="s">
        <v>100</v>
      </c>
      <c r="F52" t="s">
        <v>101</v>
      </c>
      <c r="G52">
        <v>3.25</v>
      </c>
      <c r="H52">
        <v>138</v>
      </c>
      <c r="I52">
        <v>0.0</v>
      </c>
      <c r="J52">
        <v>16</v>
      </c>
      <c r="K52">
        <v>0</v>
      </c>
      <c r="L52">
        <v>366</v>
      </c>
      <c r="M52">
        <v>62</v>
      </c>
      <c r="N52">
        <v>160</v>
      </c>
      <c r="O52">
        <v>3.25</v>
      </c>
      <c r="P52">
        <v>0.0</v>
      </c>
      <c r="Q52">
        <v>0</v>
      </c>
      <c r="R52">
        <v>0</v>
      </c>
      <c r="S52">
        <v>160</v>
      </c>
      <c r="T52">
        <v>160</v>
      </c>
      <c r="U52">
        <v>160</v>
      </c>
      <c r="V52">
        <v>0</v>
      </c>
      <c r="W52">
        <v>0</v>
      </c>
      <c r="X52">
        <v>95.17</v>
      </c>
      <c r="Y52">
        <v>0.0</v>
      </c>
      <c r="Z52">
        <v>11.03</v>
      </c>
      <c r="AA52">
        <f>ROUND(IF(SUM(AU52:AW52)&gt;0,(SUMIF(AU52:AW52,"&gt;0",X52:Z52)/3),0),2)</f>
        <v>31.72</v>
      </c>
      <c r="AB52">
        <v>0.0</v>
      </c>
      <c r="AC52">
        <v>23.98</v>
      </c>
      <c r="AD52">
        <f>ROUND(IF(SUM(AX52:AY52)&gt;0,(SUMIF(AX52:AY52,"&gt;0",AB52:AC52)/2),0),2)</f>
        <v>0</v>
      </c>
      <c r="AE52">
        <v>38.75</v>
      </c>
      <c r="AF52">
        <v>100.0</v>
      </c>
      <c r="AG52">
        <f>ROUND(IF(SUM(AZ52:BA52)&gt;0,(SUMIF(AZ52:BA52,"&gt;0",AE52:AF52)/2),0),2)</f>
        <v>69.38</v>
      </c>
      <c r="AH52">
        <v>100.0</v>
      </c>
      <c r="AI52">
        <v>0.0</v>
      </c>
      <c r="AJ52">
        <v>0.0</v>
      </c>
      <c r="AK52">
        <f>ROUND(IF(SUM(BB52:BD52)&gt;0,(SUMIF(BB52:BD52,"&gt;0",AH52:AJ52)/3),0),2)</f>
        <v>33.33</v>
      </c>
      <c r="AL52">
        <v>0.0</v>
      </c>
      <c r="AM52">
        <v>100.0</v>
      </c>
      <c r="AN52">
        <f>ROUND(IF(SUM(BE52:BF52)&gt;0,(SUMIF(BE52:BF52,"&gt;0",AL52:AM52)/2),0),2)</f>
        <v>50</v>
      </c>
      <c r="AO52">
        <v>100.0</v>
      </c>
      <c r="AP52">
        <v>100.0</v>
      </c>
      <c r="AQ52">
        <f>ROUND(IF(SUM(BG52:BH52)&gt;0,(SUMIF(BG52:BH52,"&gt;0",AO52:AP52)/2),0),2)</f>
        <v>100</v>
      </c>
      <c r="AR52">
        <v>0.0</v>
      </c>
      <c r="AS52">
        <v>0.0</v>
      </c>
      <c r="AT52">
        <f>ROUND(IF(SUM(BI52:BJ52)&gt;0,(SUMIF(BI52:BJ52,"&gt;0",AR52:AS52)/2),0),2)</f>
        <v>0</v>
      </c>
      <c r="AU52">
        <v>5</v>
      </c>
      <c r="AV52">
        <v>0</v>
      </c>
      <c r="AW52">
        <v>0</v>
      </c>
      <c r="AX52">
        <v>0</v>
      </c>
      <c r="AY52">
        <v>0</v>
      </c>
      <c r="AZ52">
        <v>1</v>
      </c>
      <c r="BA52">
        <v>5</v>
      </c>
      <c r="BB52">
        <v>5</v>
      </c>
      <c r="BC52">
        <v>0</v>
      </c>
      <c r="BD52">
        <v>0</v>
      </c>
      <c r="BE52">
        <v>0</v>
      </c>
      <c r="BF52">
        <v>5</v>
      </c>
      <c r="BG52">
        <v>5</v>
      </c>
      <c r="BH52">
        <v>5</v>
      </c>
      <c r="BI52">
        <v>0</v>
      </c>
      <c r="BJ52">
        <v>0</v>
      </c>
      <c r="BK52" s="1">
        <v>31</v>
      </c>
      <c r="BL52" s="1" t="s">
        <v>50</v>
      </c>
      <c r="BM52" s="1">
        <f>ROUND(AVERAGE(AA52,AD52,AG52,AK52,AN52,AQ52,AT52),2)</f>
        <v>40.63</v>
      </c>
      <c r="BN52">
        <v>0.0</v>
      </c>
      <c r="BO52">
        <v>0.0</v>
      </c>
      <c r="BP52">
        <v>0.0</v>
      </c>
      <c r="BQ52">
        <v>0.0</v>
      </c>
      <c r="BR52">
        <v>0.0</v>
      </c>
      <c r="BS52">
        <v>0.0</v>
      </c>
      <c r="BT52">
        <v>0.0</v>
      </c>
      <c r="BU52">
        <v>0.0</v>
      </c>
      <c r="BV52">
        <v>0.0</v>
      </c>
      <c r="BW52">
        <v>0.0</v>
      </c>
      <c r="BX52">
        <v>0.0</v>
      </c>
      <c r="BY52">
        <v>0.0</v>
      </c>
      <c r="BZ52">
        <v>0.0</v>
      </c>
      <c r="CA52">
        <v>0.0</v>
      </c>
      <c r="CB52">
        <v>0.0</v>
      </c>
      <c r="CC52">
        <v>0.0</v>
      </c>
      <c r="CD52">
        <v>138.0</v>
      </c>
      <c r="CE52">
        <v>0.0</v>
      </c>
      <c r="CF52">
        <v>16.0</v>
      </c>
      <c r="CG52">
        <v>0.0</v>
      </c>
      <c r="CH52">
        <v>366.0</v>
      </c>
      <c r="CI52">
        <v>62.0</v>
      </c>
      <c r="CJ52">
        <v>160.0</v>
      </c>
      <c r="CK52">
        <v>3.25</v>
      </c>
      <c r="CL52">
        <v>0.0</v>
      </c>
      <c r="CM52">
        <v>0.0</v>
      </c>
      <c r="CN52">
        <v>0.0</v>
      </c>
      <c r="CO52">
        <v>160.0</v>
      </c>
      <c r="CP52">
        <v>160.0</v>
      </c>
      <c r="CQ52">
        <v>160.0</v>
      </c>
      <c r="CR52">
        <v>0.0</v>
      </c>
      <c r="CS52">
        <v>0.0</v>
      </c>
      <c r="CT52">
        <v>95.17</v>
      </c>
      <c r="CU52">
        <v>0.0</v>
      </c>
      <c r="CV52">
        <v>11.03</v>
      </c>
      <c r="CW52">
        <f>ROUND(IF(SUM(DQ52:DS52)&gt;0,(SUMIF(DQ52:DS52,"&gt;0",CT52:CV52)/3),0),2)</f>
        <v>31.72</v>
      </c>
      <c r="CX52">
        <v>0.0</v>
      </c>
      <c r="CY52">
        <v>23.98</v>
      </c>
      <c r="CZ52">
        <f>ROUND(IF(SUM(DT52:DU52)&gt;0,(SUMIF(DT52:DU52,"&gt;0",CX52:CY52)/2),0),2)</f>
        <v>0</v>
      </c>
      <c r="DA52">
        <v>38.75</v>
      </c>
      <c r="DB52">
        <v>100.0</v>
      </c>
      <c r="DC52">
        <f>ROUND(IF(SUM(DV52:DW52)&gt;0,(SUMIF(DV52:DW52,"&gt;0",DA52:DB52)/2),0),2)</f>
        <v>69.38</v>
      </c>
      <c r="DD52">
        <v>100.0</v>
      </c>
      <c r="DE52">
        <v>0.0</v>
      </c>
      <c r="DF52">
        <v>0.0</v>
      </c>
      <c r="DG52">
        <f>ROUND(IF(SUM(DX52:DZ52)&gt;0,(SUMIF(DX52:DZ52,"&gt;0",DD52:DF52)/3),0),2)</f>
        <v>33.33</v>
      </c>
      <c r="DH52">
        <v>0.0</v>
      </c>
      <c r="DI52">
        <v>100.0</v>
      </c>
      <c r="DJ52">
        <f>ROUND(IF(SUM(EA52:EB52)&gt;0,(SUMIF(EA52:EB52,"&gt;0",DH52:DI52)/2),0),2)</f>
        <v>50</v>
      </c>
      <c r="DK52">
        <v>100.0</v>
      </c>
      <c r="DL52">
        <v>100.0</v>
      </c>
      <c r="DM52">
        <f>ROUND(IF(SUM(EC52:ED52)&gt;0,(SUMIF(EC52:ED52,"&gt;0",DK52:DL52)/2),0),2)</f>
        <v>100</v>
      </c>
      <c r="DN52">
        <v>0.0</v>
      </c>
      <c r="DO52">
        <v>0.0</v>
      </c>
      <c r="DP52">
        <f>ROUND(IF(SUM(EE52:EF52)&gt;0,(SUMIF(EE52:EF52,"&gt;0",DN52:DO52)/2),0),2)</f>
        <v>0</v>
      </c>
      <c r="DQ52">
        <v>5</v>
      </c>
      <c r="DR52">
        <v>0</v>
      </c>
      <c r="DS52">
        <v>0</v>
      </c>
      <c r="DT52">
        <v>0</v>
      </c>
      <c r="DU52">
        <v>0</v>
      </c>
      <c r="DV52">
        <v>1</v>
      </c>
      <c r="DW52">
        <v>5</v>
      </c>
      <c r="DX52">
        <v>5</v>
      </c>
      <c r="DY52">
        <v>0</v>
      </c>
      <c r="DZ52">
        <v>0</v>
      </c>
      <c r="EA52">
        <v>0</v>
      </c>
      <c r="EB52">
        <v>5</v>
      </c>
      <c r="EC52">
        <v>5</v>
      </c>
      <c r="ED52">
        <v>5</v>
      </c>
      <c r="EE52">
        <v>0</v>
      </c>
      <c r="EF52">
        <v>0</v>
      </c>
      <c r="EG52" s="1">
        <v>31</v>
      </c>
      <c r="EH52" s="1" t="s">
        <v>50</v>
      </c>
      <c r="EI52" s="1">
        <f>ROUND(AVERAGE(CW52,CZ52,DC52,DG52,DJ52,DM52,DP52),2)</f>
        <v>40.63</v>
      </c>
      <c r="EJ52" s="1">
        <f>IF(BL52="Tidak Kumuh",0,G52)</f>
        <v>3.25</v>
      </c>
      <c r="EK52" s="1">
        <f>IF(EH52="Tidak Kumuh",0,G52)</f>
        <v>3.25</v>
      </c>
      <c r="EL52" s="1">
        <f>EJ52-EK52</f>
        <v>0</v>
      </c>
    </row>
    <row r="53" spans="1:142">
      <c r="A53">
        <v>50</v>
      </c>
      <c r="B53" t="s">
        <v>46</v>
      </c>
      <c r="C53" t="s">
        <v>47</v>
      </c>
      <c r="D53" t="s">
        <v>90</v>
      </c>
      <c r="E53" t="s">
        <v>100</v>
      </c>
      <c r="F53" t="s">
        <v>92</v>
      </c>
      <c r="G53">
        <v>1.18</v>
      </c>
      <c r="H53">
        <v>57</v>
      </c>
      <c r="I53">
        <v>0.0</v>
      </c>
      <c r="J53">
        <v>6</v>
      </c>
      <c r="K53">
        <v>0</v>
      </c>
      <c r="L53">
        <v>0</v>
      </c>
      <c r="M53">
        <v>103</v>
      </c>
      <c r="N53">
        <v>107</v>
      </c>
      <c r="O53">
        <v>1.18</v>
      </c>
      <c r="P53">
        <v>0.0</v>
      </c>
      <c r="Q53">
        <v>0</v>
      </c>
      <c r="R53">
        <v>0</v>
      </c>
      <c r="S53">
        <v>107</v>
      </c>
      <c r="T53">
        <v>107</v>
      </c>
      <c r="U53">
        <v>107</v>
      </c>
      <c r="V53">
        <v>0</v>
      </c>
      <c r="W53">
        <v>0</v>
      </c>
      <c r="X53">
        <v>100.0</v>
      </c>
      <c r="Y53">
        <v>0.0</v>
      </c>
      <c r="Z53">
        <v>10.53</v>
      </c>
      <c r="AA53">
        <f>ROUND(IF(SUM(AU53:AW53)&gt;0,(SUMIF(AU53:AW53,"&gt;0",X53:Z53)/3),0),2)</f>
        <v>33.33</v>
      </c>
      <c r="AB53">
        <v>0.0</v>
      </c>
      <c r="AC53">
        <v>0.0</v>
      </c>
      <c r="AD53">
        <f>ROUND(IF(SUM(AX53:AY53)&gt;0,(SUMIF(AX53:AY53,"&gt;0",AB53:AC53)/2),0),2)</f>
        <v>0</v>
      </c>
      <c r="AE53">
        <v>96.26</v>
      </c>
      <c r="AF53">
        <v>100.0</v>
      </c>
      <c r="AG53">
        <f>ROUND(IF(SUM(AZ53:BA53)&gt;0,(SUMIF(AZ53:BA53,"&gt;0",AE53:AF53)/2),0),2)</f>
        <v>98.13</v>
      </c>
      <c r="AH53">
        <v>100.0</v>
      </c>
      <c r="AI53">
        <v>0.0</v>
      </c>
      <c r="AJ53">
        <v>0.0</v>
      </c>
      <c r="AK53">
        <f>ROUND(IF(SUM(BB53:BD53)&gt;0,(SUMIF(BB53:BD53,"&gt;0",AH53:AJ53)/3),0),2)</f>
        <v>33.33</v>
      </c>
      <c r="AL53">
        <v>0.0</v>
      </c>
      <c r="AM53">
        <v>100.0</v>
      </c>
      <c r="AN53">
        <f>ROUND(IF(SUM(BE53:BF53)&gt;0,(SUMIF(BE53:BF53,"&gt;0",AL53:AM53)/2),0),2)</f>
        <v>50</v>
      </c>
      <c r="AO53">
        <v>100.0</v>
      </c>
      <c r="AP53">
        <v>100.0</v>
      </c>
      <c r="AQ53">
        <f>ROUND(IF(SUM(BG53:BH53)&gt;0,(SUMIF(BG53:BH53,"&gt;0",AO53:AP53)/2),0),2)</f>
        <v>100</v>
      </c>
      <c r="AR53">
        <v>0.0</v>
      </c>
      <c r="AS53">
        <v>0.0</v>
      </c>
      <c r="AT53">
        <f>ROUND(IF(SUM(BI53:BJ53)&gt;0,(SUMIF(BI53:BJ53,"&gt;0",AR53:AS53)/2),0),2)</f>
        <v>0</v>
      </c>
      <c r="AU53">
        <v>5</v>
      </c>
      <c r="AV53">
        <v>0</v>
      </c>
      <c r="AW53">
        <v>0</v>
      </c>
      <c r="AX53">
        <v>0</v>
      </c>
      <c r="AY53">
        <v>0</v>
      </c>
      <c r="AZ53">
        <v>5</v>
      </c>
      <c r="BA53">
        <v>5</v>
      </c>
      <c r="BB53">
        <v>5</v>
      </c>
      <c r="BC53">
        <v>0</v>
      </c>
      <c r="BD53">
        <v>0</v>
      </c>
      <c r="BE53">
        <v>0</v>
      </c>
      <c r="BF53">
        <v>5</v>
      </c>
      <c r="BG53">
        <v>5</v>
      </c>
      <c r="BH53">
        <v>5</v>
      </c>
      <c r="BI53">
        <v>0</v>
      </c>
      <c r="BJ53">
        <v>0</v>
      </c>
      <c r="BK53" s="1">
        <v>35</v>
      </c>
      <c r="BL53" s="1" t="s">
        <v>50</v>
      </c>
      <c r="BM53" s="1">
        <f>ROUND(AVERAGE(AA53,AD53,AG53,AK53,AN53,AQ53,AT53),2)</f>
        <v>44.97</v>
      </c>
      <c r="BN53">
        <v>0.0</v>
      </c>
      <c r="BO53">
        <v>0.0</v>
      </c>
      <c r="BP53">
        <v>0.0</v>
      </c>
      <c r="BQ53">
        <v>0.0</v>
      </c>
      <c r="BR53">
        <v>0.0</v>
      </c>
      <c r="BS53">
        <v>0.0</v>
      </c>
      <c r="BT53">
        <v>0.0</v>
      </c>
      <c r="BU53">
        <v>0.0</v>
      </c>
      <c r="BV53">
        <v>0.0</v>
      </c>
      <c r="BW53">
        <v>0.0</v>
      </c>
      <c r="BX53">
        <v>0.0</v>
      </c>
      <c r="BY53">
        <v>0.0</v>
      </c>
      <c r="BZ53">
        <v>0.0</v>
      </c>
      <c r="CA53">
        <v>0.0</v>
      </c>
      <c r="CB53">
        <v>0.0</v>
      </c>
      <c r="CC53">
        <v>0.0</v>
      </c>
      <c r="CD53">
        <v>57.0</v>
      </c>
      <c r="CE53">
        <v>0.0</v>
      </c>
      <c r="CF53">
        <v>6.0</v>
      </c>
      <c r="CG53">
        <v>0.0</v>
      </c>
      <c r="CH53">
        <v>0.0</v>
      </c>
      <c r="CI53">
        <v>103.0</v>
      </c>
      <c r="CJ53">
        <v>107.0</v>
      </c>
      <c r="CK53">
        <v>1.18</v>
      </c>
      <c r="CL53">
        <v>0.0</v>
      </c>
      <c r="CM53">
        <v>0.0</v>
      </c>
      <c r="CN53">
        <v>0.0</v>
      </c>
      <c r="CO53">
        <v>107.0</v>
      </c>
      <c r="CP53">
        <v>107.0</v>
      </c>
      <c r="CQ53">
        <v>107.0</v>
      </c>
      <c r="CR53">
        <v>0.0</v>
      </c>
      <c r="CS53">
        <v>0.0</v>
      </c>
      <c r="CT53">
        <v>100.0</v>
      </c>
      <c r="CU53">
        <v>0.0</v>
      </c>
      <c r="CV53">
        <v>10.53</v>
      </c>
      <c r="CW53">
        <f>ROUND(IF(SUM(DQ53:DS53)&gt;0,(SUMIF(DQ53:DS53,"&gt;0",CT53:CV53)/3),0),2)</f>
        <v>33.33</v>
      </c>
      <c r="CX53">
        <v>0.0</v>
      </c>
      <c r="CY53">
        <v>0.0</v>
      </c>
      <c r="CZ53">
        <f>ROUND(IF(SUM(DT53:DU53)&gt;0,(SUMIF(DT53:DU53,"&gt;0",CX53:CY53)/2),0),2)</f>
        <v>0</v>
      </c>
      <c r="DA53">
        <v>96.26</v>
      </c>
      <c r="DB53">
        <v>100.0</v>
      </c>
      <c r="DC53">
        <f>ROUND(IF(SUM(DV53:DW53)&gt;0,(SUMIF(DV53:DW53,"&gt;0",DA53:DB53)/2),0),2)</f>
        <v>98.13</v>
      </c>
      <c r="DD53">
        <v>100.0</v>
      </c>
      <c r="DE53">
        <v>0.0</v>
      </c>
      <c r="DF53">
        <v>0.0</v>
      </c>
      <c r="DG53">
        <f>ROUND(IF(SUM(DX53:DZ53)&gt;0,(SUMIF(DX53:DZ53,"&gt;0",DD53:DF53)/3),0),2)</f>
        <v>33.33</v>
      </c>
      <c r="DH53">
        <v>0.0</v>
      </c>
      <c r="DI53">
        <v>100.0</v>
      </c>
      <c r="DJ53">
        <f>ROUND(IF(SUM(EA53:EB53)&gt;0,(SUMIF(EA53:EB53,"&gt;0",DH53:DI53)/2),0),2)</f>
        <v>50</v>
      </c>
      <c r="DK53">
        <v>100.0</v>
      </c>
      <c r="DL53">
        <v>100.0</v>
      </c>
      <c r="DM53">
        <f>ROUND(IF(SUM(EC53:ED53)&gt;0,(SUMIF(EC53:ED53,"&gt;0",DK53:DL53)/2),0),2)</f>
        <v>100</v>
      </c>
      <c r="DN53">
        <v>0.0</v>
      </c>
      <c r="DO53">
        <v>0.0</v>
      </c>
      <c r="DP53">
        <f>ROUND(IF(SUM(EE53:EF53)&gt;0,(SUMIF(EE53:EF53,"&gt;0",DN53:DO53)/2),0),2)</f>
        <v>0</v>
      </c>
      <c r="DQ53">
        <v>5</v>
      </c>
      <c r="DR53">
        <v>0</v>
      </c>
      <c r="DS53">
        <v>0</v>
      </c>
      <c r="DT53">
        <v>0</v>
      </c>
      <c r="DU53">
        <v>0</v>
      </c>
      <c r="DV53">
        <v>5</v>
      </c>
      <c r="DW53">
        <v>5</v>
      </c>
      <c r="DX53">
        <v>5</v>
      </c>
      <c r="DY53">
        <v>0</v>
      </c>
      <c r="DZ53">
        <v>0</v>
      </c>
      <c r="EA53">
        <v>0</v>
      </c>
      <c r="EB53">
        <v>5</v>
      </c>
      <c r="EC53">
        <v>5</v>
      </c>
      <c r="ED53">
        <v>5</v>
      </c>
      <c r="EE53">
        <v>0</v>
      </c>
      <c r="EF53">
        <v>0</v>
      </c>
      <c r="EG53" s="1">
        <v>35</v>
      </c>
      <c r="EH53" s="1" t="s">
        <v>50</v>
      </c>
      <c r="EI53" s="1">
        <f>ROUND(AVERAGE(CW53,CZ53,DC53,DG53,DJ53,DM53,DP53),2)</f>
        <v>44.97</v>
      </c>
      <c r="EJ53" s="1">
        <f>IF(BL53="Tidak Kumuh",0,G53)</f>
        <v>1.18</v>
      </c>
      <c r="EK53" s="1">
        <f>IF(EH53="Tidak Kumuh",0,G53)</f>
        <v>1.18</v>
      </c>
      <c r="EL53" s="1">
        <f>EJ53-EK53</f>
        <v>0</v>
      </c>
    </row>
    <row r="54" spans="1:142">
      <c r="A54">
        <v>51</v>
      </c>
      <c r="B54" t="s">
        <v>46</v>
      </c>
      <c r="C54" t="s">
        <v>47</v>
      </c>
      <c r="D54" t="s">
        <v>90</v>
      </c>
      <c r="E54" t="s">
        <v>100</v>
      </c>
      <c r="F54" t="s">
        <v>102</v>
      </c>
      <c r="G54">
        <v>0.91</v>
      </c>
      <c r="H54">
        <v>57</v>
      </c>
      <c r="I54">
        <v>0.0</v>
      </c>
      <c r="J54">
        <v>19</v>
      </c>
      <c r="K54">
        <v>0</v>
      </c>
      <c r="L54">
        <v>46</v>
      </c>
      <c r="M54">
        <v>76</v>
      </c>
      <c r="N54">
        <v>41</v>
      </c>
      <c r="O54">
        <v>0.91</v>
      </c>
      <c r="P54">
        <v>0.0</v>
      </c>
      <c r="Q54">
        <v>0</v>
      </c>
      <c r="R54">
        <v>18</v>
      </c>
      <c r="S54">
        <v>76</v>
      </c>
      <c r="T54">
        <v>76</v>
      </c>
      <c r="U54">
        <v>76</v>
      </c>
      <c r="V54">
        <v>0</v>
      </c>
      <c r="W54">
        <v>0</v>
      </c>
      <c r="X54">
        <v>96.61</v>
      </c>
      <c r="Y54">
        <v>0.0</v>
      </c>
      <c r="Z54">
        <v>32.2</v>
      </c>
      <c r="AA54">
        <f>ROUND(IF(SUM(AU54:AW54)&gt;0,(SUMIF(AU54:AW54,"&gt;0",X54:Z54)/3),0),2)</f>
        <v>42.94</v>
      </c>
      <c r="AB54">
        <v>0.0</v>
      </c>
      <c r="AC54">
        <v>14.15</v>
      </c>
      <c r="AD54">
        <f>ROUND(IF(SUM(AX54:AY54)&gt;0,(SUMIF(AX54:AY54,"&gt;0",AB54:AC54)/2),0),2)</f>
        <v>0</v>
      </c>
      <c r="AE54">
        <v>100.0</v>
      </c>
      <c r="AF54">
        <v>53.95</v>
      </c>
      <c r="AG54">
        <f>ROUND(IF(SUM(AZ54:BA54)&gt;0,(SUMIF(AZ54:BA54,"&gt;0",AE54:AF54)/2),0),2)</f>
        <v>76.98</v>
      </c>
      <c r="AH54">
        <v>100.0</v>
      </c>
      <c r="AI54">
        <v>0.0</v>
      </c>
      <c r="AJ54">
        <v>0.0</v>
      </c>
      <c r="AK54">
        <f>ROUND(IF(SUM(BB54:BD54)&gt;0,(SUMIF(BB54:BD54,"&gt;0",AH54:AJ54)/3),0),2)</f>
        <v>33.33</v>
      </c>
      <c r="AL54">
        <v>23.68</v>
      </c>
      <c r="AM54">
        <v>100.0</v>
      </c>
      <c r="AN54">
        <f>ROUND(IF(SUM(BE54:BF54)&gt;0,(SUMIF(BE54:BF54,"&gt;0",AL54:AM54)/2),0),2)</f>
        <v>50</v>
      </c>
      <c r="AO54">
        <v>100.0</v>
      </c>
      <c r="AP54">
        <v>100.0</v>
      </c>
      <c r="AQ54">
        <f>ROUND(IF(SUM(BG54:BH54)&gt;0,(SUMIF(BG54:BH54,"&gt;0",AO54:AP54)/2),0),2)</f>
        <v>100</v>
      </c>
      <c r="AR54">
        <v>0.0</v>
      </c>
      <c r="AS54">
        <v>0.0</v>
      </c>
      <c r="AT54">
        <f>ROUND(IF(SUM(BI54:BJ54)&gt;0,(SUMIF(BI54:BJ54,"&gt;0",AR54:AS54)/2),0),2)</f>
        <v>0</v>
      </c>
      <c r="AU54">
        <v>5</v>
      </c>
      <c r="AV54">
        <v>0</v>
      </c>
      <c r="AW54">
        <v>1</v>
      </c>
      <c r="AX54">
        <v>0</v>
      </c>
      <c r="AY54">
        <v>0</v>
      </c>
      <c r="AZ54">
        <v>5</v>
      </c>
      <c r="BA54">
        <v>3</v>
      </c>
      <c r="BB54">
        <v>5</v>
      </c>
      <c r="BC54">
        <v>0</v>
      </c>
      <c r="BD54">
        <v>0</v>
      </c>
      <c r="BE54">
        <v>0</v>
      </c>
      <c r="BF54">
        <v>5</v>
      </c>
      <c r="BG54">
        <v>5</v>
      </c>
      <c r="BH54">
        <v>5</v>
      </c>
      <c r="BI54">
        <v>0</v>
      </c>
      <c r="BJ54">
        <v>0</v>
      </c>
      <c r="BK54" s="1">
        <v>34</v>
      </c>
      <c r="BL54" s="1" t="s">
        <v>50</v>
      </c>
      <c r="BM54" s="1">
        <f>ROUND(AVERAGE(AA54,AD54,AG54,AK54,AN54,AQ54,AT54),2)</f>
        <v>43.32</v>
      </c>
      <c r="BN54">
        <v>0.0</v>
      </c>
      <c r="BO54">
        <v>0.0</v>
      </c>
      <c r="BP54">
        <v>0.0</v>
      </c>
      <c r="BQ54">
        <v>0.0</v>
      </c>
      <c r="BR54">
        <v>0.0</v>
      </c>
      <c r="BS54">
        <v>0.0</v>
      </c>
      <c r="BT54">
        <v>0.0</v>
      </c>
      <c r="BU54">
        <v>0.0</v>
      </c>
      <c r="BV54">
        <v>0.0</v>
      </c>
      <c r="BW54">
        <v>0.0</v>
      </c>
      <c r="BX54">
        <v>0.0</v>
      </c>
      <c r="BY54">
        <v>0.0</v>
      </c>
      <c r="BZ54">
        <v>0.0</v>
      </c>
      <c r="CA54">
        <v>0.0</v>
      </c>
      <c r="CB54">
        <v>0.0</v>
      </c>
      <c r="CC54">
        <v>0.0</v>
      </c>
      <c r="CD54">
        <v>57.0</v>
      </c>
      <c r="CE54">
        <v>0.0</v>
      </c>
      <c r="CF54">
        <v>19.0</v>
      </c>
      <c r="CG54">
        <v>0.0</v>
      </c>
      <c r="CH54">
        <v>46.0</v>
      </c>
      <c r="CI54">
        <v>76.0</v>
      </c>
      <c r="CJ54">
        <v>41.0</v>
      </c>
      <c r="CK54">
        <v>0.91</v>
      </c>
      <c r="CL54">
        <v>0.0</v>
      </c>
      <c r="CM54">
        <v>0.0</v>
      </c>
      <c r="CN54">
        <v>18.0</v>
      </c>
      <c r="CO54">
        <v>76.0</v>
      </c>
      <c r="CP54">
        <v>76.0</v>
      </c>
      <c r="CQ54">
        <v>76.0</v>
      </c>
      <c r="CR54">
        <v>0.0</v>
      </c>
      <c r="CS54">
        <v>0.0</v>
      </c>
      <c r="CT54">
        <v>96.61</v>
      </c>
      <c r="CU54">
        <v>0.0</v>
      </c>
      <c r="CV54">
        <v>32.2</v>
      </c>
      <c r="CW54">
        <f>ROUND(IF(SUM(DQ54:DS54)&gt;0,(SUMIF(DQ54:DS54,"&gt;0",CT54:CV54)/3),0),2)</f>
        <v>42.94</v>
      </c>
      <c r="CX54">
        <v>0.0</v>
      </c>
      <c r="CY54">
        <v>14.15</v>
      </c>
      <c r="CZ54">
        <f>ROUND(IF(SUM(DT54:DU54)&gt;0,(SUMIF(DT54:DU54,"&gt;0",CX54:CY54)/2),0),2)</f>
        <v>0</v>
      </c>
      <c r="DA54">
        <v>100.0</v>
      </c>
      <c r="DB54">
        <v>53.95</v>
      </c>
      <c r="DC54">
        <f>ROUND(IF(SUM(DV54:DW54)&gt;0,(SUMIF(DV54:DW54,"&gt;0",DA54:DB54)/2),0),2)</f>
        <v>76.98</v>
      </c>
      <c r="DD54">
        <v>100.0</v>
      </c>
      <c r="DE54">
        <v>0.0</v>
      </c>
      <c r="DF54">
        <v>0.0</v>
      </c>
      <c r="DG54">
        <f>ROUND(IF(SUM(DX54:DZ54)&gt;0,(SUMIF(DX54:DZ54,"&gt;0",DD54:DF54)/3),0),2)</f>
        <v>33.33</v>
      </c>
      <c r="DH54">
        <v>23.68</v>
      </c>
      <c r="DI54">
        <v>100.0</v>
      </c>
      <c r="DJ54">
        <f>ROUND(IF(SUM(EA54:EB54)&gt;0,(SUMIF(EA54:EB54,"&gt;0",DH54:DI54)/2),0),2)</f>
        <v>50</v>
      </c>
      <c r="DK54">
        <v>100.0</v>
      </c>
      <c r="DL54">
        <v>100.0</v>
      </c>
      <c r="DM54">
        <f>ROUND(IF(SUM(EC54:ED54)&gt;0,(SUMIF(EC54:ED54,"&gt;0",DK54:DL54)/2),0),2)</f>
        <v>100</v>
      </c>
      <c r="DN54">
        <v>0.0</v>
      </c>
      <c r="DO54">
        <v>0.0</v>
      </c>
      <c r="DP54">
        <f>ROUND(IF(SUM(EE54:EF54)&gt;0,(SUMIF(EE54:EF54,"&gt;0",DN54:DO54)/2),0),2)</f>
        <v>0</v>
      </c>
      <c r="DQ54">
        <v>5</v>
      </c>
      <c r="DR54">
        <v>0</v>
      </c>
      <c r="DS54">
        <v>1</v>
      </c>
      <c r="DT54">
        <v>0</v>
      </c>
      <c r="DU54">
        <v>0</v>
      </c>
      <c r="DV54">
        <v>5</v>
      </c>
      <c r="DW54">
        <v>3</v>
      </c>
      <c r="DX54">
        <v>5</v>
      </c>
      <c r="DY54">
        <v>0</v>
      </c>
      <c r="DZ54">
        <v>0</v>
      </c>
      <c r="EA54">
        <v>0</v>
      </c>
      <c r="EB54">
        <v>5</v>
      </c>
      <c r="EC54">
        <v>5</v>
      </c>
      <c r="ED54">
        <v>5</v>
      </c>
      <c r="EE54">
        <v>0</v>
      </c>
      <c r="EF54">
        <v>0</v>
      </c>
      <c r="EG54" s="1">
        <v>34</v>
      </c>
      <c r="EH54" s="1" t="s">
        <v>50</v>
      </c>
      <c r="EI54" s="1">
        <f>ROUND(AVERAGE(CW54,CZ54,DC54,DG54,DJ54,DM54,DP54),2)</f>
        <v>43.32</v>
      </c>
      <c r="EJ54" s="1">
        <f>IF(BL54="Tidak Kumuh",0,G54)</f>
        <v>0.91</v>
      </c>
      <c r="EK54" s="1">
        <f>IF(EH54="Tidak Kumuh",0,G54)</f>
        <v>0.91</v>
      </c>
      <c r="EL54" s="1">
        <f>EJ54-EK54</f>
        <v>0</v>
      </c>
    </row>
    <row r="55" spans="1:142">
      <c r="A55">
        <v>52</v>
      </c>
      <c r="B55" t="s">
        <v>46</v>
      </c>
      <c r="C55" t="s">
        <v>47</v>
      </c>
      <c r="D55" t="s">
        <v>90</v>
      </c>
      <c r="E55" t="s">
        <v>100</v>
      </c>
      <c r="F55" t="s">
        <v>103</v>
      </c>
      <c r="G55">
        <v>2.32</v>
      </c>
      <c r="H55">
        <v>90</v>
      </c>
      <c r="I55">
        <v>0.0</v>
      </c>
      <c r="J55">
        <v>10</v>
      </c>
      <c r="K55">
        <v>186</v>
      </c>
      <c r="L55">
        <v>0</v>
      </c>
      <c r="M55">
        <v>71</v>
      </c>
      <c r="N55">
        <v>115</v>
      </c>
      <c r="O55">
        <v>2.32</v>
      </c>
      <c r="P55">
        <v>0.0</v>
      </c>
      <c r="Q55">
        <v>0</v>
      </c>
      <c r="R55">
        <v>0</v>
      </c>
      <c r="S55">
        <v>115</v>
      </c>
      <c r="T55">
        <v>115</v>
      </c>
      <c r="U55">
        <v>54</v>
      </c>
      <c r="V55">
        <v>0</v>
      </c>
      <c r="W55">
        <v>0</v>
      </c>
      <c r="X55">
        <v>85.71</v>
      </c>
      <c r="Y55">
        <v>0.0</v>
      </c>
      <c r="Z55">
        <v>9.52</v>
      </c>
      <c r="AA55">
        <f>ROUND(IF(SUM(AU55:AW55)&gt;0,(SUMIF(AU55:AW55,"&gt;0",X55:Z55)/3),0),2)</f>
        <v>28.57</v>
      </c>
      <c r="AB55">
        <v>24.54</v>
      </c>
      <c r="AC55">
        <v>0.0</v>
      </c>
      <c r="AD55">
        <f>ROUND(IF(SUM(AX55:AY55)&gt;0,(SUMIF(AX55:AY55,"&gt;0",AB55:AC55)/2),0),2)</f>
        <v>0</v>
      </c>
      <c r="AE55">
        <v>61.74</v>
      </c>
      <c r="AF55">
        <v>100.0</v>
      </c>
      <c r="AG55">
        <f>ROUND(IF(SUM(AZ55:BA55)&gt;0,(SUMIF(AZ55:BA55,"&gt;0",AE55:AF55)/2),0),2)</f>
        <v>80.87</v>
      </c>
      <c r="AH55">
        <v>100.0</v>
      </c>
      <c r="AI55">
        <v>0.0</v>
      </c>
      <c r="AJ55">
        <v>0.0</v>
      </c>
      <c r="AK55">
        <f>ROUND(IF(SUM(BB55:BD55)&gt;0,(SUMIF(BB55:BD55,"&gt;0",AH55:AJ55)/3),0),2)</f>
        <v>33.33</v>
      </c>
      <c r="AL55">
        <v>0.0</v>
      </c>
      <c r="AM55">
        <v>100.0</v>
      </c>
      <c r="AN55">
        <f>ROUND(IF(SUM(BE55:BF55)&gt;0,(SUMIF(BE55:BF55,"&gt;0",AL55:AM55)/2),0),2)</f>
        <v>50</v>
      </c>
      <c r="AO55">
        <v>100.0</v>
      </c>
      <c r="AP55">
        <v>46.96</v>
      </c>
      <c r="AQ55">
        <f>ROUND(IF(SUM(BG55:BH55)&gt;0,(SUMIF(BG55:BH55,"&gt;0",AO55:AP55)/2),0),2)</f>
        <v>73.48</v>
      </c>
      <c r="AR55">
        <v>0.0</v>
      </c>
      <c r="AS55">
        <v>0.0</v>
      </c>
      <c r="AT55">
        <f>ROUND(IF(SUM(BI55:BJ55)&gt;0,(SUMIF(BI55:BJ55,"&gt;0",AR55:AS55)/2),0),2)</f>
        <v>0</v>
      </c>
      <c r="AU55">
        <v>5</v>
      </c>
      <c r="AV55">
        <v>0</v>
      </c>
      <c r="AW55">
        <v>0</v>
      </c>
      <c r="AX55">
        <v>0</v>
      </c>
      <c r="AY55">
        <v>0</v>
      </c>
      <c r="AZ55">
        <v>3</v>
      </c>
      <c r="BA55">
        <v>5</v>
      </c>
      <c r="BB55">
        <v>5</v>
      </c>
      <c r="BC55">
        <v>0</v>
      </c>
      <c r="BD55">
        <v>0</v>
      </c>
      <c r="BE55">
        <v>0</v>
      </c>
      <c r="BF55">
        <v>5</v>
      </c>
      <c r="BG55">
        <v>5</v>
      </c>
      <c r="BH55">
        <v>1</v>
      </c>
      <c r="BI55">
        <v>0</v>
      </c>
      <c r="BJ55">
        <v>0</v>
      </c>
      <c r="BK55" s="1">
        <v>29</v>
      </c>
      <c r="BL55" s="1" t="s">
        <v>50</v>
      </c>
      <c r="BM55" s="1">
        <f>ROUND(AVERAGE(AA55,AD55,AG55,AK55,AN55,AQ55,AT55),2)</f>
        <v>38.04</v>
      </c>
      <c r="BN55">
        <v>0.0</v>
      </c>
      <c r="BO55">
        <v>0.0</v>
      </c>
      <c r="BP55">
        <v>0.0</v>
      </c>
      <c r="BQ55">
        <v>0.0</v>
      </c>
      <c r="BR55">
        <v>0.0</v>
      </c>
      <c r="BS55">
        <v>0.0</v>
      </c>
      <c r="BT55">
        <v>0.0</v>
      </c>
      <c r="BU55">
        <v>0.0</v>
      </c>
      <c r="BV55">
        <v>0.0</v>
      </c>
      <c r="BW55">
        <v>0.0</v>
      </c>
      <c r="BX55">
        <v>0.0</v>
      </c>
      <c r="BY55">
        <v>0.0</v>
      </c>
      <c r="BZ55">
        <v>0.0</v>
      </c>
      <c r="CA55">
        <v>0.0</v>
      </c>
      <c r="CB55">
        <v>0.0</v>
      </c>
      <c r="CC55">
        <v>0.0</v>
      </c>
      <c r="CD55">
        <v>90.0</v>
      </c>
      <c r="CE55">
        <v>0.0</v>
      </c>
      <c r="CF55">
        <v>10.0</v>
      </c>
      <c r="CG55">
        <v>186.0</v>
      </c>
      <c r="CH55">
        <v>0.0</v>
      </c>
      <c r="CI55">
        <v>71.0</v>
      </c>
      <c r="CJ55">
        <v>115.0</v>
      </c>
      <c r="CK55">
        <v>2.32</v>
      </c>
      <c r="CL55">
        <v>0.0</v>
      </c>
      <c r="CM55">
        <v>0.0</v>
      </c>
      <c r="CN55">
        <v>0.0</v>
      </c>
      <c r="CO55">
        <v>115.0</v>
      </c>
      <c r="CP55">
        <v>115.0</v>
      </c>
      <c r="CQ55">
        <v>54.0</v>
      </c>
      <c r="CR55">
        <v>0.0</v>
      </c>
      <c r="CS55">
        <v>0.0</v>
      </c>
      <c r="CT55">
        <v>85.71</v>
      </c>
      <c r="CU55">
        <v>0.0</v>
      </c>
      <c r="CV55">
        <v>9.52</v>
      </c>
      <c r="CW55">
        <f>ROUND(IF(SUM(DQ55:DS55)&gt;0,(SUMIF(DQ55:DS55,"&gt;0",CT55:CV55)/3),0),2)</f>
        <v>28.57</v>
      </c>
      <c r="CX55">
        <v>24.54</v>
      </c>
      <c r="CY55">
        <v>0.0</v>
      </c>
      <c r="CZ55">
        <f>ROUND(IF(SUM(DT55:DU55)&gt;0,(SUMIF(DT55:DU55,"&gt;0",CX55:CY55)/2),0),2)</f>
        <v>0</v>
      </c>
      <c r="DA55">
        <v>61.74</v>
      </c>
      <c r="DB55">
        <v>100.0</v>
      </c>
      <c r="DC55">
        <f>ROUND(IF(SUM(DV55:DW55)&gt;0,(SUMIF(DV55:DW55,"&gt;0",DA55:DB55)/2),0),2)</f>
        <v>80.87</v>
      </c>
      <c r="DD55">
        <v>100.0</v>
      </c>
      <c r="DE55">
        <v>0.0</v>
      </c>
      <c r="DF55">
        <v>0.0</v>
      </c>
      <c r="DG55">
        <f>ROUND(IF(SUM(DX55:DZ55)&gt;0,(SUMIF(DX55:DZ55,"&gt;0",DD55:DF55)/3),0),2)</f>
        <v>33.33</v>
      </c>
      <c r="DH55">
        <v>0.0</v>
      </c>
      <c r="DI55">
        <v>100.0</v>
      </c>
      <c r="DJ55">
        <f>ROUND(IF(SUM(EA55:EB55)&gt;0,(SUMIF(EA55:EB55,"&gt;0",DH55:DI55)/2),0),2)</f>
        <v>50</v>
      </c>
      <c r="DK55">
        <v>100.0</v>
      </c>
      <c r="DL55">
        <v>46.96</v>
      </c>
      <c r="DM55">
        <f>ROUND(IF(SUM(EC55:ED55)&gt;0,(SUMIF(EC55:ED55,"&gt;0",DK55:DL55)/2),0),2)</f>
        <v>73.48</v>
      </c>
      <c r="DN55">
        <v>0.0</v>
      </c>
      <c r="DO55">
        <v>0.0</v>
      </c>
      <c r="DP55">
        <f>ROUND(IF(SUM(EE55:EF55)&gt;0,(SUMIF(EE55:EF55,"&gt;0",DN55:DO55)/2),0),2)</f>
        <v>0</v>
      </c>
      <c r="DQ55">
        <v>5</v>
      </c>
      <c r="DR55">
        <v>0</v>
      </c>
      <c r="DS55">
        <v>0</v>
      </c>
      <c r="DT55">
        <v>0</v>
      </c>
      <c r="DU55">
        <v>0</v>
      </c>
      <c r="DV55">
        <v>3</v>
      </c>
      <c r="DW55">
        <v>5</v>
      </c>
      <c r="DX55">
        <v>5</v>
      </c>
      <c r="DY55">
        <v>0</v>
      </c>
      <c r="DZ55">
        <v>0</v>
      </c>
      <c r="EA55">
        <v>0</v>
      </c>
      <c r="EB55">
        <v>5</v>
      </c>
      <c r="EC55">
        <v>5</v>
      </c>
      <c r="ED55">
        <v>1</v>
      </c>
      <c r="EE55">
        <v>0</v>
      </c>
      <c r="EF55">
        <v>0</v>
      </c>
      <c r="EG55" s="1">
        <v>29</v>
      </c>
      <c r="EH55" s="1" t="s">
        <v>50</v>
      </c>
      <c r="EI55" s="1">
        <f>ROUND(AVERAGE(CW55,CZ55,DC55,DG55,DJ55,DM55,DP55),2)</f>
        <v>38.04</v>
      </c>
      <c r="EJ55" s="1">
        <f>IF(BL55="Tidak Kumuh",0,G55)</f>
        <v>2.32</v>
      </c>
      <c r="EK55" s="1">
        <f>IF(EH55="Tidak Kumuh",0,G55)</f>
        <v>2.32</v>
      </c>
      <c r="EL55" s="1">
        <f>EJ55-EK55</f>
        <v>0</v>
      </c>
    </row>
    <row r="56" spans="1:142">
      <c r="A56">
        <v>53</v>
      </c>
      <c r="B56" t="s">
        <v>46</v>
      </c>
      <c r="C56" t="s">
        <v>47</v>
      </c>
      <c r="D56" t="s">
        <v>90</v>
      </c>
      <c r="E56" t="s">
        <v>104</v>
      </c>
      <c r="F56" t="s">
        <v>57</v>
      </c>
      <c r="G56">
        <v>1.99</v>
      </c>
      <c r="H56">
        <v>88</v>
      </c>
      <c r="I56">
        <v>0.0</v>
      </c>
      <c r="J56">
        <v>7</v>
      </c>
      <c r="K56">
        <v>0</v>
      </c>
      <c r="L56">
        <v>233</v>
      </c>
      <c r="M56">
        <v>0</v>
      </c>
      <c r="N56">
        <v>0</v>
      </c>
      <c r="O56">
        <v>1.99</v>
      </c>
      <c r="P56">
        <v>0.0</v>
      </c>
      <c r="Q56">
        <v>0</v>
      </c>
      <c r="R56">
        <v>0</v>
      </c>
      <c r="S56">
        <v>0</v>
      </c>
      <c r="T56">
        <v>109</v>
      </c>
      <c r="U56">
        <v>35</v>
      </c>
      <c r="V56">
        <v>0</v>
      </c>
      <c r="W56">
        <v>0</v>
      </c>
      <c r="X56">
        <v>100.0</v>
      </c>
      <c r="Y56">
        <v>0.0</v>
      </c>
      <c r="Z56">
        <v>7.95</v>
      </c>
      <c r="AA56">
        <f>ROUND(IF(SUM(AU56:AW56)&gt;0,(SUMIF(AU56:AW56,"&gt;0",X56:Z56)/3),0),2)</f>
        <v>33.33</v>
      </c>
      <c r="AB56">
        <v>0.0</v>
      </c>
      <c r="AC56">
        <v>24.5</v>
      </c>
      <c r="AD56">
        <f>ROUND(IF(SUM(AX56:AY56)&gt;0,(SUMIF(AX56:AY56,"&gt;0",AB56:AC56)/2),0),2)</f>
        <v>0</v>
      </c>
      <c r="AE56">
        <v>0.0</v>
      </c>
      <c r="AF56">
        <v>0.0</v>
      </c>
      <c r="AG56">
        <f>ROUND(IF(SUM(AZ56:BA56)&gt;0,(SUMIF(AZ56:BA56,"&gt;0",AE56:AF56)/2),0),2)</f>
        <v>0</v>
      </c>
      <c r="AH56">
        <v>100.0</v>
      </c>
      <c r="AI56">
        <v>0.0</v>
      </c>
      <c r="AJ56">
        <v>0.0</v>
      </c>
      <c r="AK56">
        <f>ROUND(IF(SUM(BB56:BD56)&gt;0,(SUMIF(BB56:BD56,"&gt;0",AH56:AJ56)/3),0),2)</f>
        <v>33.33</v>
      </c>
      <c r="AL56">
        <v>0.0</v>
      </c>
      <c r="AM56">
        <v>0.0</v>
      </c>
      <c r="AN56">
        <f>ROUND(IF(SUM(BE56:BF56)&gt;0,(SUMIF(BE56:BF56,"&gt;0",AL56:AM56)/2),0),2)</f>
        <v>0</v>
      </c>
      <c r="AO56">
        <v>100.0</v>
      </c>
      <c r="AP56">
        <v>32.11</v>
      </c>
      <c r="AQ56">
        <f>ROUND(IF(SUM(BG56:BH56)&gt;0,(SUMIF(BG56:BH56,"&gt;0",AO56:AP56)/2),0),2)</f>
        <v>66.06</v>
      </c>
      <c r="AR56">
        <v>0.0</v>
      </c>
      <c r="AS56">
        <v>0.0</v>
      </c>
      <c r="AT56">
        <f>ROUND(IF(SUM(BI56:BJ56)&gt;0,(SUMIF(BI56:BJ56,"&gt;0",AR56:AS56)/2),0),2)</f>
        <v>0</v>
      </c>
      <c r="AU56">
        <v>5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5</v>
      </c>
      <c r="BC56">
        <v>0</v>
      </c>
      <c r="BD56">
        <v>0</v>
      </c>
      <c r="BE56">
        <v>0</v>
      </c>
      <c r="BF56">
        <v>0</v>
      </c>
      <c r="BG56">
        <v>5</v>
      </c>
      <c r="BH56">
        <v>1</v>
      </c>
      <c r="BI56">
        <v>0</v>
      </c>
      <c r="BJ56">
        <v>0</v>
      </c>
      <c r="BK56" s="1">
        <v>16</v>
      </c>
      <c r="BL56" s="1" t="s">
        <v>50</v>
      </c>
      <c r="BM56" s="1">
        <f>ROUND(AVERAGE(AA56,AD56,AG56,AK56,AN56,AQ56,AT56),2)</f>
        <v>18.96</v>
      </c>
      <c r="BN56">
        <v>0.0</v>
      </c>
      <c r="BO56">
        <v>0.0</v>
      </c>
      <c r="BP56">
        <v>0.0</v>
      </c>
      <c r="BQ56">
        <v>0.0</v>
      </c>
      <c r="BR56">
        <v>0.0</v>
      </c>
      <c r="BS56">
        <v>0.0</v>
      </c>
      <c r="BT56">
        <v>0.0</v>
      </c>
      <c r="BU56">
        <v>0.0</v>
      </c>
      <c r="BV56">
        <v>0.0</v>
      </c>
      <c r="BW56">
        <v>0.0</v>
      </c>
      <c r="BX56">
        <v>0.0</v>
      </c>
      <c r="BY56">
        <v>0.0</v>
      </c>
      <c r="BZ56">
        <v>0.0</v>
      </c>
      <c r="CA56">
        <v>0.0</v>
      </c>
      <c r="CB56">
        <v>0.0</v>
      </c>
      <c r="CC56">
        <v>0.0</v>
      </c>
      <c r="CD56">
        <v>88.0</v>
      </c>
      <c r="CE56">
        <v>0.0</v>
      </c>
      <c r="CF56">
        <v>7.0</v>
      </c>
      <c r="CG56">
        <v>0.0</v>
      </c>
      <c r="CH56">
        <v>233.0</v>
      </c>
      <c r="CI56">
        <v>0.0</v>
      </c>
      <c r="CJ56">
        <v>0.0</v>
      </c>
      <c r="CK56">
        <v>1.99</v>
      </c>
      <c r="CL56">
        <v>0.0</v>
      </c>
      <c r="CM56">
        <v>0.0</v>
      </c>
      <c r="CN56">
        <v>0.0</v>
      </c>
      <c r="CO56">
        <v>0.0</v>
      </c>
      <c r="CP56">
        <v>109.0</v>
      </c>
      <c r="CQ56">
        <v>35.0</v>
      </c>
      <c r="CR56">
        <v>0.0</v>
      </c>
      <c r="CS56">
        <v>0.0</v>
      </c>
      <c r="CT56">
        <v>100.0</v>
      </c>
      <c r="CU56">
        <v>0.0</v>
      </c>
      <c r="CV56">
        <v>7.95</v>
      </c>
      <c r="CW56">
        <f>ROUND(IF(SUM(DQ56:DS56)&gt;0,(SUMIF(DQ56:DS56,"&gt;0",CT56:CV56)/3),0),2)</f>
        <v>33.33</v>
      </c>
      <c r="CX56">
        <v>0.0</v>
      </c>
      <c r="CY56">
        <v>24.5</v>
      </c>
      <c r="CZ56">
        <f>ROUND(IF(SUM(DT56:DU56)&gt;0,(SUMIF(DT56:DU56,"&gt;0",CX56:CY56)/2),0),2)</f>
        <v>0</v>
      </c>
      <c r="DA56">
        <v>0.0</v>
      </c>
      <c r="DB56">
        <v>0.0</v>
      </c>
      <c r="DC56">
        <f>ROUND(IF(SUM(DV56:DW56)&gt;0,(SUMIF(DV56:DW56,"&gt;0",DA56:DB56)/2),0),2)</f>
        <v>0</v>
      </c>
      <c r="DD56">
        <v>100.0</v>
      </c>
      <c r="DE56">
        <v>0.0</v>
      </c>
      <c r="DF56">
        <v>0.0</v>
      </c>
      <c r="DG56">
        <f>ROUND(IF(SUM(DX56:DZ56)&gt;0,(SUMIF(DX56:DZ56,"&gt;0",DD56:DF56)/3),0),2)</f>
        <v>33.33</v>
      </c>
      <c r="DH56">
        <v>0.0</v>
      </c>
      <c r="DI56">
        <v>0.0</v>
      </c>
      <c r="DJ56">
        <f>ROUND(IF(SUM(EA56:EB56)&gt;0,(SUMIF(EA56:EB56,"&gt;0",DH56:DI56)/2),0),2)</f>
        <v>0</v>
      </c>
      <c r="DK56">
        <v>100.0</v>
      </c>
      <c r="DL56">
        <v>32.11</v>
      </c>
      <c r="DM56">
        <f>ROUND(IF(SUM(EC56:ED56)&gt;0,(SUMIF(EC56:ED56,"&gt;0",DK56:DL56)/2),0),2)</f>
        <v>66.06</v>
      </c>
      <c r="DN56">
        <v>0.0</v>
      </c>
      <c r="DO56">
        <v>0.0</v>
      </c>
      <c r="DP56">
        <f>ROUND(IF(SUM(EE56:EF56)&gt;0,(SUMIF(EE56:EF56,"&gt;0",DN56:DO56)/2),0),2)</f>
        <v>0</v>
      </c>
      <c r="DQ56">
        <v>5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5</v>
      </c>
      <c r="DY56">
        <v>0</v>
      </c>
      <c r="DZ56">
        <v>0</v>
      </c>
      <c r="EA56">
        <v>0</v>
      </c>
      <c r="EB56">
        <v>0</v>
      </c>
      <c r="EC56">
        <v>5</v>
      </c>
      <c r="ED56">
        <v>1</v>
      </c>
      <c r="EE56">
        <v>0</v>
      </c>
      <c r="EF56">
        <v>0</v>
      </c>
      <c r="EG56" s="1">
        <v>16</v>
      </c>
      <c r="EH56" s="1" t="s">
        <v>50</v>
      </c>
      <c r="EI56" s="1">
        <f>ROUND(AVERAGE(CW56,CZ56,DC56,DG56,DJ56,DM56,DP56),2)</f>
        <v>18.96</v>
      </c>
      <c r="EJ56" s="1">
        <f>IF(BL56="Tidak Kumuh",0,G56)</f>
        <v>1.99</v>
      </c>
      <c r="EK56" s="1">
        <f>IF(EH56="Tidak Kumuh",0,G56)</f>
        <v>1.99</v>
      </c>
      <c r="EL56" s="1">
        <f>EJ56-EK56</f>
        <v>0</v>
      </c>
    </row>
    <row r="57" spans="1:142">
      <c r="A57">
        <v>54</v>
      </c>
      <c r="B57" t="s">
        <v>46</v>
      </c>
      <c r="C57" t="s">
        <v>47</v>
      </c>
      <c r="D57" t="s">
        <v>90</v>
      </c>
      <c r="E57" t="s">
        <v>105</v>
      </c>
      <c r="F57" t="s">
        <v>106</v>
      </c>
      <c r="G57">
        <v>2.22</v>
      </c>
      <c r="H57">
        <v>104</v>
      </c>
      <c r="I57">
        <v>0.0</v>
      </c>
      <c r="J57">
        <v>7</v>
      </c>
      <c r="K57">
        <v>0</v>
      </c>
      <c r="L57">
        <v>339</v>
      </c>
      <c r="M57">
        <v>37</v>
      </c>
      <c r="N57">
        <v>110</v>
      </c>
      <c r="O57">
        <v>0.0</v>
      </c>
      <c r="P57">
        <v>0.0</v>
      </c>
      <c r="Q57">
        <v>0</v>
      </c>
      <c r="R57">
        <v>0</v>
      </c>
      <c r="S57">
        <v>107</v>
      </c>
      <c r="T57">
        <v>110</v>
      </c>
      <c r="U57">
        <v>0</v>
      </c>
      <c r="V57">
        <v>0</v>
      </c>
      <c r="W57">
        <v>0</v>
      </c>
      <c r="X57">
        <v>100.0</v>
      </c>
      <c r="Y57">
        <v>0.0</v>
      </c>
      <c r="Z57">
        <v>6.73</v>
      </c>
      <c r="AA57">
        <f>ROUND(IF(SUM(AU57:AW57)&gt;0,(SUMIF(AU57:AW57,"&gt;0",X57:Z57)/3),0),2)</f>
        <v>33.33</v>
      </c>
      <c r="AB57">
        <v>0.0</v>
      </c>
      <c r="AC57">
        <v>36.41</v>
      </c>
      <c r="AD57">
        <f>ROUND(IF(SUM(AX57:AY57)&gt;0,(SUMIF(AX57:AY57,"&gt;0",AB57:AC57)/2),0),2)</f>
        <v>18.21</v>
      </c>
      <c r="AE57">
        <v>33.64</v>
      </c>
      <c r="AF57">
        <v>100.0</v>
      </c>
      <c r="AG57">
        <f>ROUND(IF(SUM(AZ57:BA57)&gt;0,(SUMIF(AZ57:BA57,"&gt;0",AE57:AF57)/2),0),2)</f>
        <v>66.82</v>
      </c>
      <c r="AH57">
        <v>0.0</v>
      </c>
      <c r="AI57">
        <v>0.0</v>
      </c>
      <c r="AJ57">
        <v>0.0</v>
      </c>
      <c r="AK57">
        <f>ROUND(IF(SUM(BB57:BD57)&gt;0,(SUMIF(BB57:BD57,"&gt;0",AH57:AJ57)/3),0),2)</f>
        <v>0</v>
      </c>
      <c r="AL57">
        <v>0.0</v>
      </c>
      <c r="AM57">
        <v>97.27</v>
      </c>
      <c r="AN57">
        <f>ROUND(IF(SUM(BE57:BF57)&gt;0,(SUMIF(BE57:BF57,"&gt;0",AL57:AM57)/2),0),2)</f>
        <v>48.64</v>
      </c>
      <c r="AO57">
        <v>100.0</v>
      </c>
      <c r="AP57">
        <v>0.0</v>
      </c>
      <c r="AQ57">
        <f>ROUND(IF(SUM(BG57:BH57)&gt;0,(SUMIF(BG57:BH57,"&gt;0",AO57:AP57)/2),0),2)</f>
        <v>50</v>
      </c>
      <c r="AR57">
        <v>0.0</v>
      </c>
      <c r="AS57">
        <v>0.0</v>
      </c>
      <c r="AT57">
        <f>ROUND(IF(SUM(BI57:BJ57)&gt;0,(SUMIF(BI57:BJ57,"&gt;0",AR57:AS57)/2),0),2)</f>
        <v>0</v>
      </c>
      <c r="AU57">
        <v>5</v>
      </c>
      <c r="AV57">
        <v>0</v>
      </c>
      <c r="AW57">
        <v>0</v>
      </c>
      <c r="AX57">
        <v>0</v>
      </c>
      <c r="AY57">
        <v>1</v>
      </c>
      <c r="AZ57">
        <v>1</v>
      </c>
      <c r="BA57">
        <v>5</v>
      </c>
      <c r="BB57">
        <v>0</v>
      </c>
      <c r="BC57">
        <v>0</v>
      </c>
      <c r="BD57">
        <v>0</v>
      </c>
      <c r="BE57">
        <v>0</v>
      </c>
      <c r="BF57">
        <v>5</v>
      </c>
      <c r="BG57">
        <v>5</v>
      </c>
      <c r="BH57">
        <v>0</v>
      </c>
      <c r="BI57">
        <v>0</v>
      </c>
      <c r="BJ57">
        <v>0</v>
      </c>
      <c r="BK57" s="1">
        <v>22</v>
      </c>
      <c r="BL57" s="1" t="s">
        <v>50</v>
      </c>
      <c r="BM57" s="1">
        <f>ROUND(AVERAGE(AA57,AD57,AG57,AK57,AN57,AQ57,AT57),2)</f>
        <v>31</v>
      </c>
      <c r="BN57">
        <v>0.0</v>
      </c>
      <c r="BO57">
        <v>0.0</v>
      </c>
      <c r="BP57">
        <v>0.0</v>
      </c>
      <c r="BQ57">
        <v>0.0</v>
      </c>
      <c r="BR57">
        <v>0.0</v>
      </c>
      <c r="BS57">
        <v>0.0</v>
      </c>
      <c r="BT57">
        <v>0.0</v>
      </c>
      <c r="BU57">
        <v>0.0</v>
      </c>
      <c r="BV57">
        <v>0.0</v>
      </c>
      <c r="BW57">
        <v>0.0</v>
      </c>
      <c r="BX57">
        <v>0.0</v>
      </c>
      <c r="BY57">
        <v>0.0</v>
      </c>
      <c r="BZ57">
        <v>0.0</v>
      </c>
      <c r="CA57">
        <v>0.0</v>
      </c>
      <c r="CB57">
        <v>0.0</v>
      </c>
      <c r="CC57">
        <v>0.0</v>
      </c>
      <c r="CD57">
        <v>104.0</v>
      </c>
      <c r="CE57">
        <v>0.0</v>
      </c>
      <c r="CF57">
        <v>7.0</v>
      </c>
      <c r="CG57">
        <v>0.0</v>
      </c>
      <c r="CH57">
        <v>339.0</v>
      </c>
      <c r="CI57">
        <v>37.0</v>
      </c>
      <c r="CJ57">
        <v>110.0</v>
      </c>
      <c r="CK57">
        <v>0.0</v>
      </c>
      <c r="CL57">
        <v>0.0</v>
      </c>
      <c r="CM57">
        <v>0.0</v>
      </c>
      <c r="CN57">
        <v>0.0</v>
      </c>
      <c r="CO57">
        <v>107.0</v>
      </c>
      <c r="CP57">
        <v>110.0</v>
      </c>
      <c r="CQ57">
        <v>0.0</v>
      </c>
      <c r="CR57">
        <v>0.0</v>
      </c>
      <c r="CS57">
        <v>0.0</v>
      </c>
      <c r="CT57">
        <v>100.0</v>
      </c>
      <c r="CU57">
        <v>0.0</v>
      </c>
      <c r="CV57">
        <v>6.73</v>
      </c>
      <c r="CW57">
        <f>ROUND(IF(SUM(DQ57:DS57)&gt;0,(SUMIF(DQ57:DS57,"&gt;0",CT57:CV57)/3),0),2)</f>
        <v>33.33</v>
      </c>
      <c r="CX57">
        <v>0.0</v>
      </c>
      <c r="CY57">
        <v>36.41</v>
      </c>
      <c r="CZ57">
        <f>ROUND(IF(SUM(DT57:DU57)&gt;0,(SUMIF(DT57:DU57,"&gt;0",CX57:CY57)/2),0),2)</f>
        <v>18.21</v>
      </c>
      <c r="DA57">
        <v>33.64</v>
      </c>
      <c r="DB57">
        <v>100.0</v>
      </c>
      <c r="DC57">
        <f>ROUND(IF(SUM(DV57:DW57)&gt;0,(SUMIF(DV57:DW57,"&gt;0",DA57:DB57)/2),0),2)</f>
        <v>66.82</v>
      </c>
      <c r="DD57">
        <v>0.0</v>
      </c>
      <c r="DE57">
        <v>0.0</v>
      </c>
      <c r="DF57">
        <v>0.0</v>
      </c>
      <c r="DG57">
        <f>ROUND(IF(SUM(DX57:DZ57)&gt;0,(SUMIF(DX57:DZ57,"&gt;0",DD57:DF57)/3),0),2)</f>
        <v>0</v>
      </c>
      <c r="DH57">
        <v>0.0</v>
      </c>
      <c r="DI57">
        <v>97.27</v>
      </c>
      <c r="DJ57">
        <f>ROUND(IF(SUM(EA57:EB57)&gt;0,(SUMIF(EA57:EB57,"&gt;0",DH57:DI57)/2),0),2)</f>
        <v>48.64</v>
      </c>
      <c r="DK57">
        <v>100.0</v>
      </c>
      <c r="DL57">
        <v>0.0</v>
      </c>
      <c r="DM57">
        <f>ROUND(IF(SUM(EC57:ED57)&gt;0,(SUMIF(EC57:ED57,"&gt;0",DK57:DL57)/2),0),2)</f>
        <v>50</v>
      </c>
      <c r="DN57">
        <v>0.0</v>
      </c>
      <c r="DO57">
        <v>0.0</v>
      </c>
      <c r="DP57">
        <f>ROUND(IF(SUM(EE57:EF57)&gt;0,(SUMIF(EE57:EF57,"&gt;0",DN57:DO57)/2),0),2)</f>
        <v>0</v>
      </c>
      <c r="DQ57">
        <v>5</v>
      </c>
      <c r="DR57">
        <v>0</v>
      </c>
      <c r="DS57">
        <v>0</v>
      </c>
      <c r="DT57">
        <v>0</v>
      </c>
      <c r="DU57">
        <v>1</v>
      </c>
      <c r="DV57">
        <v>1</v>
      </c>
      <c r="DW57">
        <v>5</v>
      </c>
      <c r="DX57">
        <v>0</v>
      </c>
      <c r="DY57">
        <v>0</v>
      </c>
      <c r="DZ57">
        <v>0</v>
      </c>
      <c r="EA57">
        <v>0</v>
      </c>
      <c r="EB57">
        <v>5</v>
      </c>
      <c r="EC57">
        <v>5</v>
      </c>
      <c r="ED57">
        <v>0</v>
      </c>
      <c r="EE57">
        <v>0</v>
      </c>
      <c r="EF57">
        <v>0</v>
      </c>
      <c r="EG57" s="1">
        <v>22</v>
      </c>
      <c r="EH57" s="1" t="s">
        <v>50</v>
      </c>
      <c r="EI57" s="1">
        <f>ROUND(AVERAGE(CW57,CZ57,DC57,DG57,DJ57,DM57,DP57),2)</f>
        <v>31</v>
      </c>
      <c r="EJ57" s="1">
        <f>IF(BL57="Tidak Kumuh",0,G57)</f>
        <v>2.22</v>
      </c>
      <c r="EK57" s="1">
        <f>IF(EH57="Tidak Kumuh",0,G57)</f>
        <v>2.22</v>
      </c>
      <c r="EL57" s="1">
        <f>EJ57-EK57</f>
        <v>0</v>
      </c>
    </row>
    <row r="58" spans="1:142">
      <c r="A58">
        <v>55</v>
      </c>
      <c r="B58" t="s">
        <v>46</v>
      </c>
      <c r="C58" t="s">
        <v>47</v>
      </c>
      <c r="D58" t="s">
        <v>90</v>
      </c>
      <c r="E58" t="s">
        <v>105</v>
      </c>
      <c r="F58" t="s">
        <v>107</v>
      </c>
      <c r="G58">
        <v>3.11</v>
      </c>
      <c r="H58">
        <v>7</v>
      </c>
      <c r="I58">
        <v>0.0</v>
      </c>
      <c r="J58">
        <v>9</v>
      </c>
      <c r="K58">
        <v>0</v>
      </c>
      <c r="L58">
        <v>396</v>
      </c>
      <c r="M58">
        <v>43</v>
      </c>
      <c r="N58">
        <v>16</v>
      </c>
      <c r="O58">
        <v>0.93</v>
      </c>
      <c r="P58">
        <v>0.0</v>
      </c>
      <c r="Q58">
        <v>0</v>
      </c>
      <c r="R58">
        <v>0</v>
      </c>
      <c r="S58">
        <v>76</v>
      </c>
      <c r="T58">
        <v>76</v>
      </c>
      <c r="U58">
        <v>13</v>
      </c>
      <c r="V58">
        <v>0</v>
      </c>
      <c r="W58">
        <v>0</v>
      </c>
      <c r="X58">
        <v>9.72</v>
      </c>
      <c r="Y58">
        <v>0.0</v>
      </c>
      <c r="Z58">
        <v>12.5</v>
      </c>
      <c r="AA58">
        <f>ROUND(IF(SUM(AU58:AW58)&gt;0,(SUMIF(AU58:AW58,"&gt;0",X58:Z58)/3),0),2)</f>
        <v>0</v>
      </c>
      <c r="AB58">
        <v>0.0</v>
      </c>
      <c r="AC58">
        <v>54.77</v>
      </c>
      <c r="AD58">
        <f>ROUND(IF(SUM(AX58:AY58)&gt;0,(SUMIF(AX58:AY58,"&gt;0",AB58:AC58)/2),0),2)</f>
        <v>27.39</v>
      </c>
      <c r="AE58">
        <v>56.58</v>
      </c>
      <c r="AF58">
        <v>21.05</v>
      </c>
      <c r="AG58">
        <f>ROUND(IF(SUM(AZ58:BA58)&gt;0,(SUMIF(AZ58:BA58,"&gt;0",AE58:AF58)/2),0),2)</f>
        <v>28.29</v>
      </c>
      <c r="AH58">
        <v>29.9</v>
      </c>
      <c r="AI58">
        <v>0.0</v>
      </c>
      <c r="AJ58">
        <v>0.0</v>
      </c>
      <c r="AK58">
        <f>ROUND(IF(SUM(BB58:BD58)&gt;0,(SUMIF(BB58:BD58,"&gt;0",AH58:AJ58)/3),0),2)</f>
        <v>9.97</v>
      </c>
      <c r="AL58">
        <v>0.0</v>
      </c>
      <c r="AM58">
        <v>100.0</v>
      </c>
      <c r="AN58">
        <f>ROUND(IF(SUM(BE58:BF58)&gt;0,(SUMIF(BE58:BF58,"&gt;0",AL58:AM58)/2),0),2)</f>
        <v>50</v>
      </c>
      <c r="AO58">
        <v>100.0</v>
      </c>
      <c r="AP58">
        <v>17.11</v>
      </c>
      <c r="AQ58">
        <f>ROUND(IF(SUM(BG58:BH58)&gt;0,(SUMIF(BG58:BH58,"&gt;0",AO58:AP58)/2),0),2)</f>
        <v>50</v>
      </c>
      <c r="AR58">
        <v>0.0</v>
      </c>
      <c r="AS58">
        <v>0.0</v>
      </c>
      <c r="AT58">
        <f>ROUND(IF(SUM(BI58:BJ58)&gt;0,(SUMIF(BI58:BJ58,"&gt;0",AR58:AS58)/2),0),2)</f>
        <v>0</v>
      </c>
      <c r="AU58">
        <v>0</v>
      </c>
      <c r="AV58">
        <v>0</v>
      </c>
      <c r="AW58">
        <v>0</v>
      </c>
      <c r="AX58">
        <v>0</v>
      </c>
      <c r="AY58">
        <v>3</v>
      </c>
      <c r="AZ58">
        <v>3</v>
      </c>
      <c r="BA58">
        <v>0</v>
      </c>
      <c r="BB58">
        <v>1</v>
      </c>
      <c r="BC58">
        <v>0</v>
      </c>
      <c r="BD58">
        <v>0</v>
      </c>
      <c r="BE58">
        <v>0</v>
      </c>
      <c r="BF58">
        <v>5</v>
      </c>
      <c r="BG58">
        <v>5</v>
      </c>
      <c r="BH58">
        <v>0</v>
      </c>
      <c r="BI58">
        <v>0</v>
      </c>
      <c r="BJ58">
        <v>0</v>
      </c>
      <c r="BK58" s="1">
        <v>17</v>
      </c>
      <c r="BL58" s="1" t="s">
        <v>50</v>
      </c>
      <c r="BM58" s="1">
        <f>ROUND(AVERAGE(AA58,AD58,AG58,AK58,AN58,AQ58,AT58),2)</f>
        <v>23.66</v>
      </c>
      <c r="BN58">
        <v>0.0</v>
      </c>
      <c r="BO58">
        <v>0.0</v>
      </c>
      <c r="BP58">
        <v>0.0</v>
      </c>
      <c r="BQ58">
        <v>0.0</v>
      </c>
      <c r="BR58">
        <v>0.0</v>
      </c>
      <c r="BS58">
        <v>0.0</v>
      </c>
      <c r="BT58">
        <v>0.0</v>
      </c>
      <c r="BU58">
        <v>0.0</v>
      </c>
      <c r="BV58">
        <v>0.0</v>
      </c>
      <c r="BW58">
        <v>0.0</v>
      </c>
      <c r="BX58">
        <v>0.0</v>
      </c>
      <c r="BY58">
        <v>0.0</v>
      </c>
      <c r="BZ58">
        <v>0.0</v>
      </c>
      <c r="CA58">
        <v>0.0</v>
      </c>
      <c r="CB58">
        <v>0.0</v>
      </c>
      <c r="CC58">
        <v>0.0</v>
      </c>
      <c r="CD58">
        <v>7.0</v>
      </c>
      <c r="CE58">
        <v>0.0</v>
      </c>
      <c r="CF58">
        <v>9.0</v>
      </c>
      <c r="CG58">
        <v>0.0</v>
      </c>
      <c r="CH58">
        <v>396.0</v>
      </c>
      <c r="CI58">
        <v>43.0</v>
      </c>
      <c r="CJ58">
        <v>16.0</v>
      </c>
      <c r="CK58">
        <v>0.93</v>
      </c>
      <c r="CL58">
        <v>0.0</v>
      </c>
      <c r="CM58">
        <v>0.0</v>
      </c>
      <c r="CN58">
        <v>0.0</v>
      </c>
      <c r="CO58">
        <v>76.0</v>
      </c>
      <c r="CP58">
        <v>76.0</v>
      </c>
      <c r="CQ58">
        <v>13.0</v>
      </c>
      <c r="CR58">
        <v>0.0</v>
      </c>
      <c r="CS58">
        <v>0.0</v>
      </c>
      <c r="CT58">
        <v>9.72</v>
      </c>
      <c r="CU58">
        <v>0.0</v>
      </c>
      <c r="CV58">
        <v>12.5</v>
      </c>
      <c r="CW58">
        <f>ROUND(IF(SUM(DQ58:DS58)&gt;0,(SUMIF(DQ58:DS58,"&gt;0",CT58:CV58)/3),0),2)</f>
        <v>0</v>
      </c>
      <c r="CX58">
        <v>0.0</v>
      </c>
      <c r="CY58">
        <v>54.77</v>
      </c>
      <c r="CZ58">
        <f>ROUND(IF(SUM(DT58:DU58)&gt;0,(SUMIF(DT58:DU58,"&gt;0",CX58:CY58)/2),0),2)</f>
        <v>27.39</v>
      </c>
      <c r="DA58">
        <v>56.58</v>
      </c>
      <c r="DB58">
        <v>21.05</v>
      </c>
      <c r="DC58">
        <f>ROUND(IF(SUM(DV58:DW58)&gt;0,(SUMIF(DV58:DW58,"&gt;0",DA58:DB58)/2),0),2)</f>
        <v>28.29</v>
      </c>
      <c r="DD58">
        <v>29.9</v>
      </c>
      <c r="DE58">
        <v>0.0</v>
      </c>
      <c r="DF58">
        <v>0.0</v>
      </c>
      <c r="DG58">
        <f>ROUND(IF(SUM(DX58:DZ58)&gt;0,(SUMIF(DX58:DZ58,"&gt;0",DD58:DF58)/3),0),2)</f>
        <v>9.97</v>
      </c>
      <c r="DH58">
        <v>0.0</v>
      </c>
      <c r="DI58">
        <v>100.0</v>
      </c>
      <c r="DJ58">
        <f>ROUND(IF(SUM(EA58:EB58)&gt;0,(SUMIF(EA58:EB58,"&gt;0",DH58:DI58)/2),0),2)</f>
        <v>50</v>
      </c>
      <c r="DK58">
        <v>100.0</v>
      </c>
      <c r="DL58">
        <v>17.11</v>
      </c>
      <c r="DM58">
        <f>ROUND(IF(SUM(EC58:ED58)&gt;0,(SUMIF(EC58:ED58,"&gt;0",DK58:DL58)/2),0),2)</f>
        <v>50</v>
      </c>
      <c r="DN58">
        <v>0.0</v>
      </c>
      <c r="DO58">
        <v>0.0</v>
      </c>
      <c r="DP58">
        <f>ROUND(IF(SUM(EE58:EF58)&gt;0,(SUMIF(EE58:EF58,"&gt;0",DN58:DO58)/2),0),2)</f>
        <v>0</v>
      </c>
      <c r="DQ58">
        <v>0</v>
      </c>
      <c r="DR58">
        <v>0</v>
      </c>
      <c r="DS58">
        <v>0</v>
      </c>
      <c r="DT58">
        <v>0</v>
      </c>
      <c r="DU58">
        <v>3</v>
      </c>
      <c r="DV58">
        <v>3</v>
      </c>
      <c r="DW58">
        <v>0</v>
      </c>
      <c r="DX58">
        <v>1</v>
      </c>
      <c r="DY58">
        <v>0</v>
      </c>
      <c r="DZ58">
        <v>0</v>
      </c>
      <c r="EA58">
        <v>0</v>
      </c>
      <c r="EB58">
        <v>5</v>
      </c>
      <c r="EC58">
        <v>5</v>
      </c>
      <c r="ED58">
        <v>0</v>
      </c>
      <c r="EE58">
        <v>0</v>
      </c>
      <c r="EF58">
        <v>0</v>
      </c>
      <c r="EG58" s="1">
        <v>17</v>
      </c>
      <c r="EH58" s="1" t="s">
        <v>50</v>
      </c>
      <c r="EI58" s="1">
        <f>ROUND(AVERAGE(CW58,CZ58,DC58,DG58,DJ58,DM58,DP58),2)</f>
        <v>23.66</v>
      </c>
      <c r="EJ58" s="1">
        <f>IF(BL58="Tidak Kumuh",0,G58)</f>
        <v>3.11</v>
      </c>
      <c r="EK58" s="1">
        <f>IF(EH58="Tidak Kumuh",0,G58)</f>
        <v>3.11</v>
      </c>
      <c r="EL58" s="1">
        <f>EJ58-EK58</f>
        <v>0</v>
      </c>
    </row>
    <row r="59" spans="1:142">
      <c r="A59">
        <v>56</v>
      </c>
      <c r="B59" t="s">
        <v>46</v>
      </c>
      <c r="C59" t="s">
        <v>47</v>
      </c>
      <c r="D59" t="s">
        <v>90</v>
      </c>
      <c r="E59" t="s">
        <v>108</v>
      </c>
      <c r="F59" t="s">
        <v>92</v>
      </c>
      <c r="G59">
        <v>3.35</v>
      </c>
      <c r="H59">
        <v>36</v>
      </c>
      <c r="I59">
        <v>0.0</v>
      </c>
      <c r="J59">
        <v>3</v>
      </c>
      <c r="K59">
        <v>0</v>
      </c>
      <c r="L59">
        <v>236</v>
      </c>
      <c r="M59">
        <v>79</v>
      </c>
      <c r="N59">
        <v>55</v>
      </c>
      <c r="O59">
        <v>0.0</v>
      </c>
      <c r="P59">
        <v>0.0</v>
      </c>
      <c r="Q59">
        <v>0</v>
      </c>
      <c r="R59">
        <v>10</v>
      </c>
      <c r="S59">
        <v>99</v>
      </c>
      <c r="T59">
        <v>99</v>
      </c>
      <c r="U59">
        <v>31</v>
      </c>
      <c r="V59">
        <v>0</v>
      </c>
      <c r="W59">
        <v>0</v>
      </c>
      <c r="X59">
        <v>40.45</v>
      </c>
      <c r="Y59">
        <v>0.0</v>
      </c>
      <c r="Z59">
        <v>3.37</v>
      </c>
      <c r="AA59">
        <f>ROUND(IF(SUM(AU59:AW59)&gt;0,(SUMIF(AU59:AW59,"&gt;0",X59:Z59)/3),0),2)</f>
        <v>13.48</v>
      </c>
      <c r="AB59">
        <v>0.0</v>
      </c>
      <c r="AC59">
        <v>25.88</v>
      </c>
      <c r="AD59">
        <f>ROUND(IF(SUM(AX59:AY59)&gt;0,(SUMIF(AX59:AY59,"&gt;0",AB59:AC59)/2),0),2)</f>
        <v>12.94</v>
      </c>
      <c r="AE59">
        <v>79.8</v>
      </c>
      <c r="AF59">
        <v>55.56</v>
      </c>
      <c r="AG59">
        <f>ROUND(IF(SUM(AZ59:BA59)&gt;0,(SUMIF(AZ59:BA59,"&gt;0",AE59:AF59)/2),0),2)</f>
        <v>67.68</v>
      </c>
      <c r="AH59">
        <v>0.0</v>
      </c>
      <c r="AI59">
        <v>0.0</v>
      </c>
      <c r="AJ59">
        <v>0.0</v>
      </c>
      <c r="AK59">
        <f>ROUND(IF(SUM(BB59:BD59)&gt;0,(SUMIF(BB59:BD59,"&gt;0",AH59:AJ59)/3),0),2)</f>
        <v>0</v>
      </c>
      <c r="AL59">
        <v>10.1</v>
      </c>
      <c r="AM59">
        <v>100.0</v>
      </c>
      <c r="AN59">
        <f>ROUND(IF(SUM(BE59:BF59)&gt;0,(SUMIF(BE59:BF59,"&gt;0",AL59:AM59)/2),0),2)</f>
        <v>50</v>
      </c>
      <c r="AO59">
        <v>100.0</v>
      </c>
      <c r="AP59">
        <v>31.31</v>
      </c>
      <c r="AQ59">
        <f>ROUND(IF(SUM(BG59:BH59)&gt;0,(SUMIF(BG59:BH59,"&gt;0",AO59:AP59)/2),0),2)</f>
        <v>65.66</v>
      </c>
      <c r="AR59">
        <v>0.0</v>
      </c>
      <c r="AS59">
        <v>0.0</v>
      </c>
      <c r="AT59">
        <f>ROUND(IF(SUM(BI59:BJ59)&gt;0,(SUMIF(BI59:BJ59,"&gt;0",AR59:AS59)/2),0),2)</f>
        <v>0</v>
      </c>
      <c r="AU59">
        <v>1</v>
      </c>
      <c r="AV59">
        <v>0</v>
      </c>
      <c r="AW59">
        <v>0</v>
      </c>
      <c r="AX59">
        <v>0</v>
      </c>
      <c r="AY59">
        <v>1</v>
      </c>
      <c r="AZ59">
        <v>5</v>
      </c>
      <c r="BA59">
        <v>3</v>
      </c>
      <c r="BB59">
        <v>0</v>
      </c>
      <c r="BC59">
        <v>0</v>
      </c>
      <c r="BD59">
        <v>0</v>
      </c>
      <c r="BE59">
        <v>0</v>
      </c>
      <c r="BF59">
        <v>5</v>
      </c>
      <c r="BG59">
        <v>5</v>
      </c>
      <c r="BH59">
        <v>1</v>
      </c>
      <c r="BI59">
        <v>0</v>
      </c>
      <c r="BJ59">
        <v>0</v>
      </c>
      <c r="BK59" s="1">
        <v>21</v>
      </c>
      <c r="BL59" s="1" t="s">
        <v>50</v>
      </c>
      <c r="BM59" s="1">
        <f>ROUND(AVERAGE(AA59,AD59,AG59,AK59,AN59,AQ59,AT59),2)</f>
        <v>29.97</v>
      </c>
      <c r="BN59">
        <v>0.0</v>
      </c>
      <c r="BO59">
        <v>0.0</v>
      </c>
      <c r="BP59">
        <v>0.0</v>
      </c>
      <c r="BQ59">
        <v>0.0</v>
      </c>
      <c r="BR59">
        <v>0.0</v>
      </c>
      <c r="BS59">
        <v>0.0</v>
      </c>
      <c r="BT59">
        <v>0.0</v>
      </c>
      <c r="BU59">
        <v>0.0</v>
      </c>
      <c r="BV59">
        <v>0.0</v>
      </c>
      <c r="BW59">
        <v>0.0</v>
      </c>
      <c r="BX59">
        <v>0.0</v>
      </c>
      <c r="BY59">
        <v>0.0</v>
      </c>
      <c r="BZ59">
        <v>0.0</v>
      </c>
      <c r="CA59">
        <v>0.0</v>
      </c>
      <c r="CB59">
        <v>0.0</v>
      </c>
      <c r="CC59">
        <v>0.0</v>
      </c>
      <c r="CD59">
        <v>36.0</v>
      </c>
      <c r="CE59">
        <v>0.0</v>
      </c>
      <c r="CF59">
        <v>3.0</v>
      </c>
      <c r="CG59">
        <v>0.0</v>
      </c>
      <c r="CH59">
        <v>236.0</v>
      </c>
      <c r="CI59">
        <v>79.0</v>
      </c>
      <c r="CJ59">
        <v>55.0</v>
      </c>
      <c r="CK59">
        <v>0.0</v>
      </c>
      <c r="CL59">
        <v>0.0</v>
      </c>
      <c r="CM59">
        <v>0.0</v>
      </c>
      <c r="CN59">
        <v>10.0</v>
      </c>
      <c r="CO59">
        <v>99.0</v>
      </c>
      <c r="CP59">
        <v>99.0</v>
      </c>
      <c r="CQ59">
        <v>31.0</v>
      </c>
      <c r="CR59">
        <v>0.0</v>
      </c>
      <c r="CS59">
        <v>0.0</v>
      </c>
      <c r="CT59">
        <v>40.45</v>
      </c>
      <c r="CU59">
        <v>0.0</v>
      </c>
      <c r="CV59">
        <v>3.37</v>
      </c>
      <c r="CW59">
        <f>ROUND(IF(SUM(DQ59:DS59)&gt;0,(SUMIF(DQ59:DS59,"&gt;0",CT59:CV59)/3),0),2)</f>
        <v>13.48</v>
      </c>
      <c r="CX59">
        <v>0.0</v>
      </c>
      <c r="CY59">
        <v>25.88</v>
      </c>
      <c r="CZ59">
        <f>ROUND(IF(SUM(DT59:DU59)&gt;0,(SUMIF(DT59:DU59,"&gt;0",CX59:CY59)/2),0),2)</f>
        <v>12.94</v>
      </c>
      <c r="DA59">
        <v>79.8</v>
      </c>
      <c r="DB59">
        <v>55.56</v>
      </c>
      <c r="DC59">
        <f>ROUND(IF(SUM(DV59:DW59)&gt;0,(SUMIF(DV59:DW59,"&gt;0",DA59:DB59)/2),0),2)</f>
        <v>67.68</v>
      </c>
      <c r="DD59">
        <v>0.0</v>
      </c>
      <c r="DE59">
        <v>0.0</v>
      </c>
      <c r="DF59">
        <v>0.0</v>
      </c>
      <c r="DG59">
        <f>ROUND(IF(SUM(DX59:DZ59)&gt;0,(SUMIF(DX59:DZ59,"&gt;0",DD59:DF59)/3),0),2)</f>
        <v>0</v>
      </c>
      <c r="DH59">
        <v>10.1</v>
      </c>
      <c r="DI59">
        <v>100.0</v>
      </c>
      <c r="DJ59">
        <f>ROUND(IF(SUM(EA59:EB59)&gt;0,(SUMIF(EA59:EB59,"&gt;0",DH59:DI59)/2),0),2)</f>
        <v>50</v>
      </c>
      <c r="DK59">
        <v>100.0</v>
      </c>
      <c r="DL59">
        <v>31.31</v>
      </c>
      <c r="DM59">
        <f>ROUND(IF(SUM(EC59:ED59)&gt;0,(SUMIF(EC59:ED59,"&gt;0",DK59:DL59)/2),0),2)</f>
        <v>65.66</v>
      </c>
      <c r="DN59">
        <v>0.0</v>
      </c>
      <c r="DO59">
        <v>0.0</v>
      </c>
      <c r="DP59">
        <f>ROUND(IF(SUM(EE59:EF59)&gt;0,(SUMIF(EE59:EF59,"&gt;0",DN59:DO59)/2),0),2)</f>
        <v>0</v>
      </c>
      <c r="DQ59">
        <v>1</v>
      </c>
      <c r="DR59">
        <v>0</v>
      </c>
      <c r="DS59">
        <v>0</v>
      </c>
      <c r="DT59">
        <v>0</v>
      </c>
      <c r="DU59">
        <v>1</v>
      </c>
      <c r="DV59">
        <v>5</v>
      </c>
      <c r="DW59">
        <v>3</v>
      </c>
      <c r="DX59">
        <v>0</v>
      </c>
      <c r="DY59">
        <v>0</v>
      </c>
      <c r="DZ59">
        <v>0</v>
      </c>
      <c r="EA59">
        <v>0</v>
      </c>
      <c r="EB59">
        <v>5</v>
      </c>
      <c r="EC59">
        <v>5</v>
      </c>
      <c r="ED59">
        <v>1</v>
      </c>
      <c r="EE59">
        <v>0</v>
      </c>
      <c r="EF59">
        <v>0</v>
      </c>
      <c r="EG59" s="1">
        <v>21</v>
      </c>
      <c r="EH59" s="1" t="s">
        <v>50</v>
      </c>
      <c r="EI59" s="1">
        <f>ROUND(AVERAGE(CW59,CZ59,DC59,DG59,DJ59,DM59,DP59),2)</f>
        <v>29.97</v>
      </c>
      <c r="EJ59" s="1">
        <f>IF(BL59="Tidak Kumuh",0,G59)</f>
        <v>3.35</v>
      </c>
      <c r="EK59" s="1">
        <f>IF(EH59="Tidak Kumuh",0,G59)</f>
        <v>3.35</v>
      </c>
      <c r="EL59" s="1">
        <f>EJ59-EK59</f>
        <v>0</v>
      </c>
    </row>
    <row r="60" spans="1:142">
      <c r="A60">
        <v>57</v>
      </c>
      <c r="B60" t="s">
        <v>46</v>
      </c>
      <c r="C60" t="s">
        <v>47</v>
      </c>
      <c r="D60" t="s">
        <v>90</v>
      </c>
      <c r="E60" t="s">
        <v>108</v>
      </c>
      <c r="F60" t="s">
        <v>107</v>
      </c>
      <c r="G60">
        <v>2.59</v>
      </c>
      <c r="H60">
        <v>7</v>
      </c>
      <c r="I60">
        <v>0.0</v>
      </c>
      <c r="J60">
        <v>11</v>
      </c>
      <c r="K60">
        <v>0</v>
      </c>
      <c r="L60">
        <v>235</v>
      </c>
      <c r="M60">
        <v>37</v>
      </c>
      <c r="N60">
        <v>37</v>
      </c>
      <c r="O60">
        <v>1.37</v>
      </c>
      <c r="P60">
        <v>0.0</v>
      </c>
      <c r="Q60">
        <v>0</v>
      </c>
      <c r="R60">
        <v>0</v>
      </c>
      <c r="S60">
        <v>48</v>
      </c>
      <c r="T60">
        <v>93</v>
      </c>
      <c r="U60">
        <v>48</v>
      </c>
      <c r="V60">
        <v>0</v>
      </c>
      <c r="W60">
        <v>0</v>
      </c>
      <c r="X60">
        <v>7.61</v>
      </c>
      <c r="Y60">
        <v>0.0</v>
      </c>
      <c r="Z60">
        <v>11.96</v>
      </c>
      <c r="AA60">
        <f>ROUND(IF(SUM(AU60:AW60)&gt;0,(SUMIF(AU60:AW60,"&gt;0",X60:Z60)/3),0),2)</f>
        <v>0</v>
      </c>
      <c r="AB60">
        <v>0.0</v>
      </c>
      <c r="AC60">
        <v>35.61</v>
      </c>
      <c r="AD60">
        <f>ROUND(IF(SUM(AX60:AY60)&gt;0,(SUMIF(AX60:AY60,"&gt;0",AB60:AC60)/2),0),2)</f>
        <v>17.81</v>
      </c>
      <c r="AE60">
        <v>39.78</v>
      </c>
      <c r="AF60">
        <v>39.78</v>
      </c>
      <c r="AG60">
        <f>ROUND(IF(SUM(AZ60:BA60)&gt;0,(SUMIF(AZ60:BA60,"&gt;0",AE60:AF60)/2),0),2)</f>
        <v>39.78</v>
      </c>
      <c r="AH60">
        <v>52.9</v>
      </c>
      <c r="AI60">
        <v>0.0</v>
      </c>
      <c r="AJ60">
        <v>0.0</v>
      </c>
      <c r="AK60">
        <f>ROUND(IF(SUM(BB60:BD60)&gt;0,(SUMIF(BB60:BD60,"&gt;0",AH60:AJ60)/3),0),2)</f>
        <v>17.63</v>
      </c>
      <c r="AL60">
        <v>0.0</v>
      </c>
      <c r="AM60">
        <v>51.61</v>
      </c>
      <c r="AN60">
        <f>ROUND(IF(SUM(BE60:BF60)&gt;0,(SUMIF(BE60:BF60,"&gt;0",AL60:AM60)/2),0),2)</f>
        <v>25.81</v>
      </c>
      <c r="AO60">
        <v>100.0</v>
      </c>
      <c r="AP60">
        <v>51.61</v>
      </c>
      <c r="AQ60">
        <f>ROUND(IF(SUM(BG60:BH60)&gt;0,(SUMIF(BG60:BH60,"&gt;0",AO60:AP60)/2),0),2)</f>
        <v>75.81</v>
      </c>
      <c r="AR60">
        <v>0.0</v>
      </c>
      <c r="AS60">
        <v>0.0</v>
      </c>
      <c r="AT60">
        <f>ROUND(IF(SUM(BI60:BJ60)&gt;0,(SUMIF(BI60:BJ60,"&gt;0",AR60:AS60)/2),0),2)</f>
        <v>0</v>
      </c>
      <c r="AU60">
        <v>0</v>
      </c>
      <c r="AV60">
        <v>0</v>
      </c>
      <c r="AW60">
        <v>0</v>
      </c>
      <c r="AX60">
        <v>0</v>
      </c>
      <c r="AY60">
        <v>1</v>
      </c>
      <c r="AZ60">
        <v>1</v>
      </c>
      <c r="BA60">
        <v>1</v>
      </c>
      <c r="BB60">
        <v>3</v>
      </c>
      <c r="BC60">
        <v>0</v>
      </c>
      <c r="BD60">
        <v>0</v>
      </c>
      <c r="BE60">
        <v>0</v>
      </c>
      <c r="BF60">
        <v>3</v>
      </c>
      <c r="BG60">
        <v>5</v>
      </c>
      <c r="BH60">
        <v>3</v>
      </c>
      <c r="BI60">
        <v>0</v>
      </c>
      <c r="BJ60">
        <v>0</v>
      </c>
      <c r="BK60" s="1">
        <v>17</v>
      </c>
      <c r="BL60" s="1" t="s">
        <v>50</v>
      </c>
      <c r="BM60" s="1">
        <f>ROUND(AVERAGE(AA60,AD60,AG60,AK60,AN60,AQ60,AT60),2)</f>
        <v>25.26</v>
      </c>
      <c r="BN60">
        <v>0.0</v>
      </c>
      <c r="BO60">
        <v>0.0</v>
      </c>
      <c r="BP60">
        <v>0.0</v>
      </c>
      <c r="BQ60">
        <v>0.0</v>
      </c>
      <c r="BR60">
        <v>0.0</v>
      </c>
      <c r="BS60">
        <v>0.0</v>
      </c>
      <c r="BT60">
        <v>0.0</v>
      </c>
      <c r="BU60">
        <v>0.0</v>
      </c>
      <c r="BV60">
        <v>0.0</v>
      </c>
      <c r="BW60">
        <v>0.0</v>
      </c>
      <c r="BX60">
        <v>0.0</v>
      </c>
      <c r="BY60">
        <v>0.0</v>
      </c>
      <c r="BZ60">
        <v>0.0</v>
      </c>
      <c r="CA60">
        <v>0.0</v>
      </c>
      <c r="CB60">
        <v>0.0</v>
      </c>
      <c r="CC60">
        <v>0.0</v>
      </c>
      <c r="CD60">
        <v>7.0</v>
      </c>
      <c r="CE60">
        <v>0.0</v>
      </c>
      <c r="CF60">
        <v>11.0</v>
      </c>
      <c r="CG60">
        <v>0.0</v>
      </c>
      <c r="CH60">
        <v>235.0</v>
      </c>
      <c r="CI60">
        <v>37.0</v>
      </c>
      <c r="CJ60">
        <v>37.0</v>
      </c>
      <c r="CK60">
        <v>1.37</v>
      </c>
      <c r="CL60">
        <v>0.0</v>
      </c>
      <c r="CM60">
        <v>0.0</v>
      </c>
      <c r="CN60">
        <v>0.0</v>
      </c>
      <c r="CO60">
        <v>48.0</v>
      </c>
      <c r="CP60">
        <v>93.0</v>
      </c>
      <c r="CQ60">
        <v>48.0</v>
      </c>
      <c r="CR60">
        <v>0.0</v>
      </c>
      <c r="CS60">
        <v>0.0</v>
      </c>
      <c r="CT60">
        <v>7.61</v>
      </c>
      <c r="CU60">
        <v>0.0</v>
      </c>
      <c r="CV60">
        <v>11.96</v>
      </c>
      <c r="CW60">
        <f>ROUND(IF(SUM(DQ60:DS60)&gt;0,(SUMIF(DQ60:DS60,"&gt;0",CT60:CV60)/3),0),2)</f>
        <v>0</v>
      </c>
      <c r="CX60">
        <v>0.0</v>
      </c>
      <c r="CY60">
        <v>35.61</v>
      </c>
      <c r="CZ60">
        <f>ROUND(IF(SUM(DT60:DU60)&gt;0,(SUMIF(DT60:DU60,"&gt;0",CX60:CY60)/2),0),2)</f>
        <v>17.81</v>
      </c>
      <c r="DA60">
        <v>39.78</v>
      </c>
      <c r="DB60">
        <v>39.78</v>
      </c>
      <c r="DC60">
        <f>ROUND(IF(SUM(DV60:DW60)&gt;0,(SUMIF(DV60:DW60,"&gt;0",DA60:DB60)/2),0),2)</f>
        <v>39.78</v>
      </c>
      <c r="DD60">
        <v>52.9</v>
      </c>
      <c r="DE60">
        <v>0.0</v>
      </c>
      <c r="DF60">
        <v>0.0</v>
      </c>
      <c r="DG60">
        <f>ROUND(IF(SUM(DX60:DZ60)&gt;0,(SUMIF(DX60:DZ60,"&gt;0",DD60:DF60)/3),0),2)</f>
        <v>17.63</v>
      </c>
      <c r="DH60">
        <v>0.0</v>
      </c>
      <c r="DI60">
        <v>51.61</v>
      </c>
      <c r="DJ60">
        <f>ROUND(IF(SUM(EA60:EB60)&gt;0,(SUMIF(EA60:EB60,"&gt;0",DH60:DI60)/2),0),2)</f>
        <v>25.81</v>
      </c>
      <c r="DK60">
        <v>100.0</v>
      </c>
      <c r="DL60">
        <v>51.61</v>
      </c>
      <c r="DM60">
        <f>ROUND(IF(SUM(EC60:ED60)&gt;0,(SUMIF(EC60:ED60,"&gt;0",DK60:DL60)/2),0),2)</f>
        <v>75.81</v>
      </c>
      <c r="DN60">
        <v>0.0</v>
      </c>
      <c r="DO60">
        <v>0.0</v>
      </c>
      <c r="DP60">
        <f>ROUND(IF(SUM(EE60:EF60)&gt;0,(SUMIF(EE60:EF60,"&gt;0",DN60:DO60)/2),0),2)</f>
        <v>0</v>
      </c>
      <c r="DQ60">
        <v>0</v>
      </c>
      <c r="DR60">
        <v>0</v>
      </c>
      <c r="DS60">
        <v>0</v>
      </c>
      <c r="DT60">
        <v>0</v>
      </c>
      <c r="DU60">
        <v>1</v>
      </c>
      <c r="DV60">
        <v>1</v>
      </c>
      <c r="DW60">
        <v>1</v>
      </c>
      <c r="DX60">
        <v>3</v>
      </c>
      <c r="DY60">
        <v>0</v>
      </c>
      <c r="DZ60">
        <v>0</v>
      </c>
      <c r="EA60">
        <v>0</v>
      </c>
      <c r="EB60">
        <v>3</v>
      </c>
      <c r="EC60">
        <v>5</v>
      </c>
      <c r="ED60">
        <v>3</v>
      </c>
      <c r="EE60">
        <v>0</v>
      </c>
      <c r="EF60">
        <v>0</v>
      </c>
      <c r="EG60" s="1">
        <v>17</v>
      </c>
      <c r="EH60" s="1" t="s">
        <v>50</v>
      </c>
      <c r="EI60" s="1">
        <f>ROUND(AVERAGE(CW60,CZ60,DC60,DG60,DJ60,DM60,DP60),2)</f>
        <v>25.26</v>
      </c>
      <c r="EJ60" s="1">
        <f>IF(BL60="Tidak Kumuh",0,G60)</f>
        <v>2.59</v>
      </c>
      <c r="EK60" s="1">
        <f>IF(EH60="Tidak Kumuh",0,G60)</f>
        <v>2.59</v>
      </c>
      <c r="EL60" s="1">
        <f>EJ60-EK60</f>
        <v>0</v>
      </c>
    </row>
    <row r="61" spans="1:142">
      <c r="A61">
        <v>58</v>
      </c>
      <c r="B61" t="s">
        <v>46</v>
      </c>
      <c r="C61" t="s">
        <v>47</v>
      </c>
      <c r="D61" t="s">
        <v>90</v>
      </c>
      <c r="E61" t="s">
        <v>108</v>
      </c>
      <c r="F61" t="s">
        <v>109</v>
      </c>
      <c r="G61">
        <v>6.86</v>
      </c>
      <c r="H61">
        <v>152</v>
      </c>
      <c r="I61">
        <v>0.0</v>
      </c>
      <c r="J61">
        <v>15</v>
      </c>
      <c r="K61">
        <v>142</v>
      </c>
      <c r="L61">
        <v>332</v>
      </c>
      <c r="M61">
        <v>185</v>
      </c>
      <c r="N61">
        <v>173</v>
      </c>
      <c r="O61">
        <v>2.06</v>
      </c>
      <c r="P61">
        <v>0.0</v>
      </c>
      <c r="Q61">
        <v>511</v>
      </c>
      <c r="R61">
        <v>0</v>
      </c>
      <c r="S61">
        <v>164</v>
      </c>
      <c r="T61">
        <v>197</v>
      </c>
      <c r="U61">
        <v>0</v>
      </c>
      <c r="V61">
        <v>0</v>
      </c>
      <c r="W61">
        <v>0</v>
      </c>
      <c r="X61">
        <v>78.35</v>
      </c>
      <c r="Y61">
        <v>0.0</v>
      </c>
      <c r="Z61">
        <v>7.73</v>
      </c>
      <c r="AA61">
        <f>ROUND(IF(SUM(AU61:AW61)&gt;0,(SUMIF(AU61:AW61,"&gt;0",X61:Z61)/3),0),2)</f>
        <v>26.12</v>
      </c>
      <c r="AB61">
        <v>7.25</v>
      </c>
      <c r="AC61">
        <v>16.96</v>
      </c>
      <c r="AD61">
        <f>ROUND(IF(SUM(AX61:AY61)&gt;0,(SUMIF(AX61:AY61,"&gt;0",AB61:AC61)/2),0),2)</f>
        <v>0</v>
      </c>
      <c r="AE61">
        <v>93.91</v>
      </c>
      <c r="AF61">
        <v>87.82</v>
      </c>
      <c r="AG61">
        <f>ROUND(IF(SUM(AZ61:BA61)&gt;0,(SUMIF(AZ61:BA61,"&gt;0",AE61:AF61)/2),0),2)</f>
        <v>90.87</v>
      </c>
      <c r="AH61">
        <v>30.03</v>
      </c>
      <c r="AI61">
        <v>0.0</v>
      </c>
      <c r="AJ61">
        <v>59.49</v>
      </c>
      <c r="AK61">
        <f>ROUND(IF(SUM(BB61:BD61)&gt;0,(SUMIF(BB61:BD61,"&gt;0",AH61:AJ61)/3),0),2)</f>
        <v>29.84</v>
      </c>
      <c r="AL61">
        <v>0.0</v>
      </c>
      <c r="AM61">
        <v>83.25</v>
      </c>
      <c r="AN61">
        <f>ROUND(IF(SUM(BE61:BF61)&gt;0,(SUMIF(BE61:BF61,"&gt;0",AL61:AM61)/2),0),2)</f>
        <v>41.63</v>
      </c>
      <c r="AO61">
        <v>100.0</v>
      </c>
      <c r="AP61">
        <v>0.0</v>
      </c>
      <c r="AQ61">
        <f>ROUND(IF(SUM(BG61:BH61)&gt;0,(SUMIF(BG61:BH61,"&gt;0",AO61:AP61)/2),0),2)</f>
        <v>50</v>
      </c>
      <c r="AR61">
        <v>0.0</v>
      </c>
      <c r="AS61">
        <v>0.0</v>
      </c>
      <c r="AT61">
        <f>ROUND(IF(SUM(BI61:BJ61)&gt;0,(SUMIF(BI61:BJ61,"&gt;0",AR61:AS61)/2),0),2)</f>
        <v>0</v>
      </c>
      <c r="AU61">
        <v>5</v>
      </c>
      <c r="AV61">
        <v>0</v>
      </c>
      <c r="AW61">
        <v>0</v>
      </c>
      <c r="AX61">
        <v>0</v>
      </c>
      <c r="AY61">
        <v>0</v>
      </c>
      <c r="AZ61">
        <v>5</v>
      </c>
      <c r="BA61">
        <v>5</v>
      </c>
      <c r="BB61">
        <v>1</v>
      </c>
      <c r="BC61">
        <v>0</v>
      </c>
      <c r="BD61">
        <v>3</v>
      </c>
      <c r="BE61">
        <v>0</v>
      </c>
      <c r="BF61">
        <v>5</v>
      </c>
      <c r="BG61">
        <v>5</v>
      </c>
      <c r="BH61">
        <v>0</v>
      </c>
      <c r="BI61">
        <v>0</v>
      </c>
      <c r="BJ61">
        <v>0</v>
      </c>
      <c r="BK61" s="1">
        <v>29</v>
      </c>
      <c r="BL61" s="1" t="s">
        <v>50</v>
      </c>
      <c r="BM61" s="1">
        <f>ROUND(AVERAGE(AA61,AD61,AG61,AK61,AN61,AQ61,AT61),2)</f>
        <v>34.07</v>
      </c>
      <c r="BN61">
        <v>0.0</v>
      </c>
      <c r="BO61">
        <v>0.0</v>
      </c>
      <c r="BP61">
        <v>0.0</v>
      </c>
      <c r="BQ61">
        <v>0.0</v>
      </c>
      <c r="BR61">
        <v>0.0</v>
      </c>
      <c r="BS61">
        <v>0.0</v>
      </c>
      <c r="BT61">
        <v>0.0</v>
      </c>
      <c r="BU61">
        <v>0.0</v>
      </c>
      <c r="BV61">
        <v>0.0</v>
      </c>
      <c r="BW61">
        <v>0.0</v>
      </c>
      <c r="BX61">
        <v>0.0</v>
      </c>
      <c r="BY61">
        <v>0.0</v>
      </c>
      <c r="BZ61">
        <v>0.0</v>
      </c>
      <c r="CA61">
        <v>0.0</v>
      </c>
      <c r="CB61">
        <v>0.0</v>
      </c>
      <c r="CC61">
        <v>0.0</v>
      </c>
      <c r="CD61">
        <v>152.0</v>
      </c>
      <c r="CE61">
        <v>0.0</v>
      </c>
      <c r="CF61">
        <v>15.0</v>
      </c>
      <c r="CG61">
        <v>142.0</v>
      </c>
      <c r="CH61">
        <v>332.0</v>
      </c>
      <c r="CI61">
        <v>185.0</v>
      </c>
      <c r="CJ61">
        <v>173.0</v>
      </c>
      <c r="CK61">
        <v>2.06</v>
      </c>
      <c r="CL61">
        <v>0.0</v>
      </c>
      <c r="CM61">
        <v>511.0</v>
      </c>
      <c r="CN61">
        <v>0.0</v>
      </c>
      <c r="CO61">
        <v>164.0</v>
      </c>
      <c r="CP61">
        <v>197.0</v>
      </c>
      <c r="CQ61">
        <v>0.0</v>
      </c>
      <c r="CR61">
        <v>0.0</v>
      </c>
      <c r="CS61">
        <v>0.0</v>
      </c>
      <c r="CT61">
        <v>78.35</v>
      </c>
      <c r="CU61">
        <v>0.0</v>
      </c>
      <c r="CV61">
        <v>7.73</v>
      </c>
      <c r="CW61">
        <f>ROUND(IF(SUM(DQ61:DS61)&gt;0,(SUMIF(DQ61:DS61,"&gt;0",CT61:CV61)/3),0),2)</f>
        <v>26.12</v>
      </c>
      <c r="CX61">
        <v>7.25</v>
      </c>
      <c r="CY61">
        <v>16.96</v>
      </c>
      <c r="CZ61">
        <f>ROUND(IF(SUM(DT61:DU61)&gt;0,(SUMIF(DT61:DU61,"&gt;0",CX61:CY61)/2),0),2)</f>
        <v>0</v>
      </c>
      <c r="DA61">
        <v>93.91</v>
      </c>
      <c r="DB61">
        <v>87.82</v>
      </c>
      <c r="DC61">
        <f>ROUND(IF(SUM(DV61:DW61)&gt;0,(SUMIF(DV61:DW61,"&gt;0",DA61:DB61)/2),0),2)</f>
        <v>90.87</v>
      </c>
      <c r="DD61">
        <v>30.03</v>
      </c>
      <c r="DE61">
        <v>0.0</v>
      </c>
      <c r="DF61">
        <v>59.49</v>
      </c>
      <c r="DG61">
        <f>ROUND(IF(SUM(DX61:DZ61)&gt;0,(SUMIF(DX61:DZ61,"&gt;0",DD61:DF61)/3),0),2)</f>
        <v>29.84</v>
      </c>
      <c r="DH61">
        <v>0.0</v>
      </c>
      <c r="DI61">
        <v>83.25</v>
      </c>
      <c r="DJ61">
        <f>ROUND(IF(SUM(EA61:EB61)&gt;0,(SUMIF(EA61:EB61,"&gt;0",DH61:DI61)/2),0),2)</f>
        <v>41.63</v>
      </c>
      <c r="DK61">
        <v>100.0</v>
      </c>
      <c r="DL61">
        <v>0.0</v>
      </c>
      <c r="DM61">
        <f>ROUND(IF(SUM(EC61:ED61)&gt;0,(SUMIF(EC61:ED61,"&gt;0",DK61:DL61)/2),0),2)</f>
        <v>50</v>
      </c>
      <c r="DN61">
        <v>0.0</v>
      </c>
      <c r="DO61">
        <v>0.0</v>
      </c>
      <c r="DP61">
        <f>ROUND(IF(SUM(EE61:EF61)&gt;0,(SUMIF(EE61:EF61,"&gt;0",DN61:DO61)/2),0),2)</f>
        <v>0</v>
      </c>
      <c r="DQ61">
        <v>5</v>
      </c>
      <c r="DR61">
        <v>0</v>
      </c>
      <c r="DS61">
        <v>0</v>
      </c>
      <c r="DT61">
        <v>0</v>
      </c>
      <c r="DU61">
        <v>0</v>
      </c>
      <c r="DV61">
        <v>5</v>
      </c>
      <c r="DW61">
        <v>5</v>
      </c>
      <c r="DX61">
        <v>1</v>
      </c>
      <c r="DY61">
        <v>0</v>
      </c>
      <c r="DZ61">
        <v>3</v>
      </c>
      <c r="EA61">
        <v>0</v>
      </c>
      <c r="EB61">
        <v>5</v>
      </c>
      <c r="EC61">
        <v>5</v>
      </c>
      <c r="ED61">
        <v>0</v>
      </c>
      <c r="EE61">
        <v>0</v>
      </c>
      <c r="EF61">
        <v>0</v>
      </c>
      <c r="EG61" s="1">
        <v>29</v>
      </c>
      <c r="EH61" s="1" t="s">
        <v>50</v>
      </c>
      <c r="EI61" s="1">
        <f>ROUND(AVERAGE(CW61,CZ61,DC61,DG61,DJ61,DM61,DP61),2)</f>
        <v>34.07</v>
      </c>
      <c r="EJ61" s="1">
        <f>IF(BL61="Tidak Kumuh",0,G61)</f>
        <v>6.86</v>
      </c>
      <c r="EK61" s="1">
        <f>IF(EH61="Tidak Kumuh",0,G61)</f>
        <v>6.86</v>
      </c>
      <c r="EL61" s="1">
        <f>EJ61-EK61</f>
        <v>0</v>
      </c>
    </row>
    <row r="62" spans="1:142">
      <c r="A62">
        <v>59</v>
      </c>
      <c r="B62" t="s">
        <v>46</v>
      </c>
      <c r="C62" t="s">
        <v>47</v>
      </c>
      <c r="D62" t="s">
        <v>90</v>
      </c>
      <c r="E62" t="s">
        <v>108</v>
      </c>
      <c r="F62" t="s">
        <v>94</v>
      </c>
      <c r="G62">
        <v>2.36</v>
      </c>
      <c r="H62">
        <v>0</v>
      </c>
      <c r="I62">
        <v>0.0</v>
      </c>
      <c r="J62">
        <v>2</v>
      </c>
      <c r="K62">
        <v>0</v>
      </c>
      <c r="L62">
        <v>0</v>
      </c>
      <c r="M62">
        <v>0</v>
      </c>
      <c r="N62">
        <v>63</v>
      </c>
      <c r="O62">
        <v>0.0</v>
      </c>
      <c r="P62">
        <v>0.0</v>
      </c>
      <c r="Q62">
        <v>0</v>
      </c>
      <c r="R62">
        <v>0</v>
      </c>
      <c r="S62">
        <v>63</v>
      </c>
      <c r="T62">
        <v>63</v>
      </c>
      <c r="U62">
        <v>35</v>
      </c>
      <c r="V62">
        <v>0</v>
      </c>
      <c r="W62">
        <v>0</v>
      </c>
      <c r="X62">
        <v>0.0</v>
      </c>
      <c r="Y62">
        <v>0.0</v>
      </c>
      <c r="Z62">
        <v>3.7</v>
      </c>
      <c r="AA62">
        <f>ROUND(IF(SUM(AU62:AW62)&gt;0,(SUMIF(AU62:AW62,"&gt;0",X62:Z62)/3),0),2)</f>
        <v>0</v>
      </c>
      <c r="AB62">
        <v>0.0</v>
      </c>
      <c r="AC62">
        <v>0.0</v>
      </c>
      <c r="AD62">
        <f>ROUND(IF(SUM(AX62:AY62)&gt;0,(SUMIF(AX62:AY62,"&gt;0",AB62:AC62)/2),0),2)</f>
        <v>0</v>
      </c>
      <c r="AE62">
        <v>0.0</v>
      </c>
      <c r="AF62">
        <v>100.0</v>
      </c>
      <c r="AG62">
        <f>ROUND(IF(SUM(AZ62:BA62)&gt;0,(SUMIF(AZ62:BA62,"&gt;0",AE62:AF62)/2),0),2)</f>
        <v>50</v>
      </c>
      <c r="AH62">
        <v>0.0</v>
      </c>
      <c r="AI62">
        <v>0.0</v>
      </c>
      <c r="AJ62">
        <v>0.0</v>
      </c>
      <c r="AK62">
        <f>ROUND(IF(SUM(BB62:BD62)&gt;0,(SUMIF(BB62:BD62,"&gt;0",AH62:AJ62)/3),0),2)</f>
        <v>0</v>
      </c>
      <c r="AL62">
        <v>0.0</v>
      </c>
      <c r="AM62">
        <v>100.0</v>
      </c>
      <c r="AN62">
        <f>ROUND(IF(SUM(BE62:BF62)&gt;0,(SUMIF(BE62:BF62,"&gt;0",AL62:AM62)/2),0),2)</f>
        <v>50</v>
      </c>
      <c r="AO62">
        <v>100.0</v>
      </c>
      <c r="AP62">
        <v>55.56</v>
      </c>
      <c r="AQ62">
        <f>ROUND(IF(SUM(BG62:BH62)&gt;0,(SUMIF(BG62:BH62,"&gt;0",AO62:AP62)/2),0),2)</f>
        <v>77.78</v>
      </c>
      <c r="AR62">
        <v>0.0</v>
      </c>
      <c r="AS62">
        <v>0.0</v>
      </c>
      <c r="AT62">
        <f>ROUND(IF(SUM(BI62:BJ62)&gt;0,(SUMIF(BI62:BJ62,"&gt;0",AR62:AS62)/2),0),2)</f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5</v>
      </c>
      <c r="BB62">
        <v>0</v>
      </c>
      <c r="BC62">
        <v>0</v>
      </c>
      <c r="BD62">
        <v>0</v>
      </c>
      <c r="BE62">
        <v>0</v>
      </c>
      <c r="BF62">
        <v>5</v>
      </c>
      <c r="BG62">
        <v>5</v>
      </c>
      <c r="BH62">
        <v>3</v>
      </c>
      <c r="BI62">
        <v>0</v>
      </c>
      <c r="BJ62">
        <v>0</v>
      </c>
      <c r="BK62" s="1">
        <v>18</v>
      </c>
      <c r="BL62" s="1" t="s">
        <v>50</v>
      </c>
      <c r="BM62" s="1">
        <f>ROUND(AVERAGE(AA62,AD62,AG62,AK62,AN62,AQ62,AT62),2)</f>
        <v>25.4</v>
      </c>
      <c r="BN62">
        <v>0.0</v>
      </c>
      <c r="BO62">
        <v>0.0</v>
      </c>
      <c r="BP62">
        <v>0.0</v>
      </c>
      <c r="BQ62">
        <v>0.0</v>
      </c>
      <c r="BR62">
        <v>0.0</v>
      </c>
      <c r="BS62">
        <v>0.0</v>
      </c>
      <c r="BT62">
        <v>0.0</v>
      </c>
      <c r="BU62">
        <v>0.0</v>
      </c>
      <c r="BV62">
        <v>0.0</v>
      </c>
      <c r="BW62">
        <v>0.0</v>
      </c>
      <c r="BX62">
        <v>0.0</v>
      </c>
      <c r="BY62">
        <v>0.0</v>
      </c>
      <c r="BZ62">
        <v>0.0</v>
      </c>
      <c r="CA62">
        <v>0.0</v>
      </c>
      <c r="CB62">
        <v>0.0</v>
      </c>
      <c r="CC62">
        <v>0.0</v>
      </c>
      <c r="CD62">
        <v>0.0</v>
      </c>
      <c r="CE62">
        <v>0.0</v>
      </c>
      <c r="CF62">
        <v>2.0</v>
      </c>
      <c r="CG62">
        <v>0.0</v>
      </c>
      <c r="CH62">
        <v>0.0</v>
      </c>
      <c r="CI62">
        <v>0.0</v>
      </c>
      <c r="CJ62">
        <v>63.0</v>
      </c>
      <c r="CK62">
        <v>0.0</v>
      </c>
      <c r="CL62">
        <v>0.0</v>
      </c>
      <c r="CM62">
        <v>0.0</v>
      </c>
      <c r="CN62">
        <v>0.0</v>
      </c>
      <c r="CO62">
        <v>63.0</v>
      </c>
      <c r="CP62">
        <v>63.0</v>
      </c>
      <c r="CQ62">
        <v>35.0</v>
      </c>
      <c r="CR62">
        <v>0.0</v>
      </c>
      <c r="CS62">
        <v>0.0</v>
      </c>
      <c r="CT62">
        <v>0.0</v>
      </c>
      <c r="CU62">
        <v>0.0</v>
      </c>
      <c r="CV62">
        <v>3.7</v>
      </c>
      <c r="CW62">
        <f>ROUND(IF(SUM(DQ62:DS62)&gt;0,(SUMIF(DQ62:DS62,"&gt;0",CT62:CV62)/3),0),2)</f>
        <v>0</v>
      </c>
      <c r="CX62">
        <v>0.0</v>
      </c>
      <c r="CY62">
        <v>0.0</v>
      </c>
      <c r="CZ62">
        <f>ROUND(IF(SUM(DT62:DU62)&gt;0,(SUMIF(DT62:DU62,"&gt;0",CX62:CY62)/2),0),2)</f>
        <v>0</v>
      </c>
      <c r="DA62">
        <v>0.0</v>
      </c>
      <c r="DB62">
        <v>100.0</v>
      </c>
      <c r="DC62">
        <f>ROUND(IF(SUM(DV62:DW62)&gt;0,(SUMIF(DV62:DW62,"&gt;0",DA62:DB62)/2),0),2)</f>
        <v>50</v>
      </c>
      <c r="DD62">
        <v>0.0</v>
      </c>
      <c r="DE62">
        <v>0.0</v>
      </c>
      <c r="DF62">
        <v>0.0</v>
      </c>
      <c r="DG62">
        <f>ROUND(IF(SUM(DX62:DZ62)&gt;0,(SUMIF(DX62:DZ62,"&gt;0",DD62:DF62)/3),0),2)</f>
        <v>0</v>
      </c>
      <c r="DH62">
        <v>0.0</v>
      </c>
      <c r="DI62">
        <v>100.0</v>
      </c>
      <c r="DJ62">
        <f>ROUND(IF(SUM(EA62:EB62)&gt;0,(SUMIF(EA62:EB62,"&gt;0",DH62:DI62)/2),0),2)</f>
        <v>50</v>
      </c>
      <c r="DK62">
        <v>100.0</v>
      </c>
      <c r="DL62">
        <v>55.56</v>
      </c>
      <c r="DM62">
        <f>ROUND(IF(SUM(EC62:ED62)&gt;0,(SUMIF(EC62:ED62,"&gt;0",DK62:DL62)/2),0),2)</f>
        <v>77.78</v>
      </c>
      <c r="DN62">
        <v>0.0</v>
      </c>
      <c r="DO62">
        <v>0.0</v>
      </c>
      <c r="DP62">
        <f>ROUND(IF(SUM(EE62:EF62)&gt;0,(SUMIF(EE62:EF62,"&gt;0",DN62:DO62)/2),0),2)</f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5</v>
      </c>
      <c r="DX62">
        <v>0</v>
      </c>
      <c r="DY62">
        <v>0</v>
      </c>
      <c r="DZ62">
        <v>0</v>
      </c>
      <c r="EA62">
        <v>0</v>
      </c>
      <c r="EB62">
        <v>5</v>
      </c>
      <c r="EC62">
        <v>5</v>
      </c>
      <c r="ED62">
        <v>3</v>
      </c>
      <c r="EE62">
        <v>0</v>
      </c>
      <c r="EF62">
        <v>0</v>
      </c>
      <c r="EG62" s="1">
        <v>18</v>
      </c>
      <c r="EH62" s="1" t="s">
        <v>50</v>
      </c>
      <c r="EI62" s="1">
        <f>ROUND(AVERAGE(CW62,CZ62,DC62,DG62,DJ62,DM62,DP62),2)</f>
        <v>25.4</v>
      </c>
      <c r="EJ62" s="1">
        <f>IF(BL62="Tidak Kumuh",0,G62)</f>
        <v>2.36</v>
      </c>
      <c r="EK62" s="1">
        <f>IF(EH62="Tidak Kumuh",0,G62)</f>
        <v>2.36</v>
      </c>
      <c r="EL62" s="1">
        <f>EJ62-EK62</f>
        <v>0</v>
      </c>
    </row>
    <row r="63" spans="1:142">
      <c r="A63">
        <v>60</v>
      </c>
      <c r="B63" t="s">
        <v>46</v>
      </c>
      <c r="C63" t="s">
        <v>47</v>
      </c>
      <c r="D63" t="s">
        <v>90</v>
      </c>
      <c r="E63" t="s">
        <v>110</v>
      </c>
      <c r="F63" t="s">
        <v>111</v>
      </c>
      <c r="G63">
        <v>4.11</v>
      </c>
      <c r="H63">
        <v>87</v>
      </c>
      <c r="I63">
        <v>0.0</v>
      </c>
      <c r="J63">
        <v>12</v>
      </c>
      <c r="K63">
        <v>0</v>
      </c>
      <c r="L63">
        <v>1387</v>
      </c>
      <c r="M63">
        <v>65</v>
      </c>
      <c r="N63">
        <v>94</v>
      </c>
      <c r="O63">
        <v>0.0</v>
      </c>
      <c r="P63">
        <v>250.0</v>
      </c>
      <c r="Q63">
        <v>100</v>
      </c>
      <c r="R63">
        <v>0</v>
      </c>
      <c r="S63">
        <v>103</v>
      </c>
      <c r="T63">
        <v>103</v>
      </c>
      <c r="U63">
        <v>103</v>
      </c>
      <c r="V63">
        <v>0</v>
      </c>
      <c r="W63">
        <v>0</v>
      </c>
      <c r="X63">
        <v>100.0</v>
      </c>
      <c r="Y63">
        <v>0.0</v>
      </c>
      <c r="Z63">
        <v>13.79</v>
      </c>
      <c r="AA63">
        <f>ROUND(IF(SUM(AU63:AW63)&gt;0,(SUMIF(AU63:AW63,"&gt;0",X63:Z63)/3),0),2)</f>
        <v>33.33</v>
      </c>
      <c r="AB63">
        <v>0.0</v>
      </c>
      <c r="AC63">
        <v>69.87</v>
      </c>
      <c r="AD63">
        <f>ROUND(IF(SUM(AX63:AY63)&gt;0,(SUMIF(AX63:AY63,"&gt;0",AB63:AC63)/2),0),2)</f>
        <v>34.94</v>
      </c>
      <c r="AE63">
        <v>63.11</v>
      </c>
      <c r="AF63">
        <v>91.26</v>
      </c>
      <c r="AG63">
        <f>ROUND(IF(SUM(AZ63:BA63)&gt;0,(SUMIF(AZ63:BA63,"&gt;0",AE63:AF63)/2),0),2)</f>
        <v>77.19</v>
      </c>
      <c r="AH63">
        <v>0.0</v>
      </c>
      <c r="AI63">
        <v>71.43</v>
      </c>
      <c r="AJ63">
        <v>28.57</v>
      </c>
      <c r="AK63">
        <f>ROUND(IF(SUM(BB63:BD63)&gt;0,(SUMIF(BB63:BD63,"&gt;0",AH63:AJ63)/3),0),2)</f>
        <v>33.33</v>
      </c>
      <c r="AL63">
        <v>0.0</v>
      </c>
      <c r="AM63">
        <v>100.0</v>
      </c>
      <c r="AN63">
        <f>ROUND(IF(SUM(BE63:BF63)&gt;0,(SUMIF(BE63:BF63,"&gt;0",AL63:AM63)/2),0),2)</f>
        <v>50</v>
      </c>
      <c r="AO63">
        <v>100.0</v>
      </c>
      <c r="AP63">
        <v>100.0</v>
      </c>
      <c r="AQ63">
        <f>ROUND(IF(SUM(BG63:BH63)&gt;0,(SUMIF(BG63:BH63,"&gt;0",AO63:AP63)/2),0),2)</f>
        <v>100</v>
      </c>
      <c r="AR63">
        <v>0.0</v>
      </c>
      <c r="AS63">
        <v>0.0</v>
      </c>
      <c r="AT63">
        <f>ROUND(IF(SUM(BI63:BJ63)&gt;0,(SUMIF(BI63:BJ63,"&gt;0",AR63:AS63)/2),0),2)</f>
        <v>0</v>
      </c>
      <c r="AU63">
        <v>5</v>
      </c>
      <c r="AV63">
        <v>0</v>
      </c>
      <c r="AW63">
        <v>0</v>
      </c>
      <c r="AX63">
        <v>0</v>
      </c>
      <c r="AY63">
        <v>3</v>
      </c>
      <c r="AZ63">
        <v>3</v>
      </c>
      <c r="BA63">
        <v>5</v>
      </c>
      <c r="BB63">
        <v>0</v>
      </c>
      <c r="BC63">
        <v>3</v>
      </c>
      <c r="BD63">
        <v>1</v>
      </c>
      <c r="BE63">
        <v>0</v>
      </c>
      <c r="BF63">
        <v>5</v>
      </c>
      <c r="BG63">
        <v>5</v>
      </c>
      <c r="BH63">
        <v>5</v>
      </c>
      <c r="BI63">
        <v>0</v>
      </c>
      <c r="BJ63">
        <v>0</v>
      </c>
      <c r="BK63" s="1">
        <v>35</v>
      </c>
      <c r="BL63" s="1" t="s">
        <v>50</v>
      </c>
      <c r="BM63" s="1">
        <f>ROUND(AVERAGE(AA63,AD63,AG63,AK63,AN63,AQ63,AT63),2)</f>
        <v>46.97</v>
      </c>
      <c r="BN63">
        <v>0.0</v>
      </c>
      <c r="BO63">
        <v>0.0</v>
      </c>
      <c r="BP63">
        <v>0.0</v>
      </c>
      <c r="BQ63">
        <v>0.0</v>
      </c>
      <c r="BR63">
        <v>0.0</v>
      </c>
      <c r="BS63">
        <v>0.0</v>
      </c>
      <c r="BT63">
        <v>0.0</v>
      </c>
      <c r="BU63">
        <v>0.0</v>
      </c>
      <c r="BV63">
        <v>0.0</v>
      </c>
      <c r="BW63">
        <v>0.0</v>
      </c>
      <c r="BX63">
        <v>0.0</v>
      </c>
      <c r="BY63">
        <v>0.0</v>
      </c>
      <c r="BZ63">
        <v>0.0</v>
      </c>
      <c r="CA63">
        <v>0.0</v>
      </c>
      <c r="CB63">
        <v>0.0</v>
      </c>
      <c r="CC63">
        <v>0.0</v>
      </c>
      <c r="CD63">
        <v>87.0</v>
      </c>
      <c r="CE63">
        <v>0.0</v>
      </c>
      <c r="CF63">
        <v>12.0</v>
      </c>
      <c r="CG63">
        <v>0.0</v>
      </c>
      <c r="CH63">
        <v>1387.0</v>
      </c>
      <c r="CI63">
        <v>65.0</v>
      </c>
      <c r="CJ63">
        <v>94.0</v>
      </c>
      <c r="CK63">
        <v>0.0</v>
      </c>
      <c r="CL63">
        <v>250.0</v>
      </c>
      <c r="CM63">
        <v>100.0</v>
      </c>
      <c r="CN63">
        <v>0.0</v>
      </c>
      <c r="CO63">
        <v>103.0</v>
      </c>
      <c r="CP63">
        <v>103.0</v>
      </c>
      <c r="CQ63">
        <v>103.0</v>
      </c>
      <c r="CR63">
        <v>0.0</v>
      </c>
      <c r="CS63">
        <v>0.0</v>
      </c>
      <c r="CT63">
        <v>100.0</v>
      </c>
      <c r="CU63">
        <v>0.0</v>
      </c>
      <c r="CV63">
        <v>13.79</v>
      </c>
      <c r="CW63">
        <f>ROUND(IF(SUM(DQ63:DS63)&gt;0,(SUMIF(DQ63:DS63,"&gt;0",CT63:CV63)/3),0),2)</f>
        <v>33.33</v>
      </c>
      <c r="CX63">
        <v>0.0</v>
      </c>
      <c r="CY63">
        <v>69.87</v>
      </c>
      <c r="CZ63">
        <f>ROUND(IF(SUM(DT63:DU63)&gt;0,(SUMIF(DT63:DU63,"&gt;0",CX63:CY63)/2),0),2)</f>
        <v>34.94</v>
      </c>
      <c r="DA63">
        <v>63.11</v>
      </c>
      <c r="DB63">
        <v>91.26</v>
      </c>
      <c r="DC63">
        <f>ROUND(IF(SUM(DV63:DW63)&gt;0,(SUMIF(DV63:DW63,"&gt;0",DA63:DB63)/2),0),2)</f>
        <v>77.19</v>
      </c>
      <c r="DD63">
        <v>0.0</v>
      </c>
      <c r="DE63">
        <v>71.43</v>
      </c>
      <c r="DF63">
        <v>28.57</v>
      </c>
      <c r="DG63">
        <f>ROUND(IF(SUM(DX63:DZ63)&gt;0,(SUMIF(DX63:DZ63,"&gt;0",DD63:DF63)/3),0),2)</f>
        <v>33.33</v>
      </c>
      <c r="DH63">
        <v>0.0</v>
      </c>
      <c r="DI63">
        <v>100.0</v>
      </c>
      <c r="DJ63">
        <f>ROUND(IF(SUM(EA63:EB63)&gt;0,(SUMIF(EA63:EB63,"&gt;0",DH63:DI63)/2),0),2)</f>
        <v>50</v>
      </c>
      <c r="DK63">
        <v>100.0</v>
      </c>
      <c r="DL63">
        <v>100.0</v>
      </c>
      <c r="DM63">
        <f>ROUND(IF(SUM(EC63:ED63)&gt;0,(SUMIF(EC63:ED63,"&gt;0",DK63:DL63)/2),0),2)</f>
        <v>100</v>
      </c>
      <c r="DN63">
        <v>0.0</v>
      </c>
      <c r="DO63">
        <v>0.0</v>
      </c>
      <c r="DP63">
        <f>ROUND(IF(SUM(EE63:EF63)&gt;0,(SUMIF(EE63:EF63,"&gt;0",DN63:DO63)/2),0),2)</f>
        <v>0</v>
      </c>
      <c r="DQ63">
        <v>5</v>
      </c>
      <c r="DR63">
        <v>0</v>
      </c>
      <c r="DS63">
        <v>0</v>
      </c>
      <c r="DT63">
        <v>0</v>
      </c>
      <c r="DU63">
        <v>3</v>
      </c>
      <c r="DV63">
        <v>3</v>
      </c>
      <c r="DW63">
        <v>5</v>
      </c>
      <c r="DX63">
        <v>0</v>
      </c>
      <c r="DY63">
        <v>3</v>
      </c>
      <c r="DZ63">
        <v>1</v>
      </c>
      <c r="EA63">
        <v>0</v>
      </c>
      <c r="EB63">
        <v>5</v>
      </c>
      <c r="EC63">
        <v>5</v>
      </c>
      <c r="ED63">
        <v>5</v>
      </c>
      <c r="EE63">
        <v>0</v>
      </c>
      <c r="EF63">
        <v>0</v>
      </c>
      <c r="EG63" s="1">
        <v>35</v>
      </c>
      <c r="EH63" s="1" t="s">
        <v>50</v>
      </c>
      <c r="EI63" s="1">
        <f>ROUND(AVERAGE(CW63,CZ63,DC63,DG63,DJ63,DM63,DP63),2)</f>
        <v>46.97</v>
      </c>
      <c r="EJ63" s="1">
        <f>IF(BL63="Tidak Kumuh",0,G63)</f>
        <v>4.11</v>
      </c>
      <c r="EK63" s="1">
        <f>IF(EH63="Tidak Kumuh",0,G63)</f>
        <v>4.11</v>
      </c>
      <c r="EL63" s="1">
        <f>EJ63-EK63</f>
        <v>0</v>
      </c>
    </row>
    <row r="64" spans="1:142">
      <c r="A64">
        <v>61</v>
      </c>
      <c r="B64" t="s">
        <v>46</v>
      </c>
      <c r="C64" t="s">
        <v>47</v>
      </c>
      <c r="D64" t="s">
        <v>90</v>
      </c>
      <c r="E64" t="s">
        <v>110</v>
      </c>
      <c r="F64" t="s">
        <v>112</v>
      </c>
      <c r="G64">
        <v>1.96</v>
      </c>
      <c r="H64">
        <v>18</v>
      </c>
      <c r="I64">
        <v>0.0</v>
      </c>
      <c r="J64">
        <v>23</v>
      </c>
      <c r="K64">
        <v>0</v>
      </c>
      <c r="L64">
        <v>359</v>
      </c>
      <c r="M64">
        <v>39</v>
      </c>
      <c r="N64">
        <v>64</v>
      </c>
      <c r="O64">
        <v>0.78</v>
      </c>
      <c r="P64">
        <v>0.0</v>
      </c>
      <c r="Q64">
        <v>0</v>
      </c>
      <c r="R64">
        <v>0</v>
      </c>
      <c r="S64">
        <v>74</v>
      </c>
      <c r="T64">
        <v>82</v>
      </c>
      <c r="U64">
        <v>0</v>
      </c>
      <c r="V64">
        <v>0</v>
      </c>
      <c r="W64">
        <v>0</v>
      </c>
      <c r="X64">
        <v>21.95</v>
      </c>
      <c r="Y64">
        <v>0.0</v>
      </c>
      <c r="Z64">
        <v>28.05</v>
      </c>
      <c r="AA64">
        <f>ROUND(IF(SUM(AU64:AW64)&gt;0,(SUMIF(AU64:AW64,"&gt;0",X64:Z64)/3),0),2)</f>
        <v>9.35</v>
      </c>
      <c r="AB64">
        <v>0.0</v>
      </c>
      <c r="AC64">
        <v>44.82</v>
      </c>
      <c r="AD64">
        <f>ROUND(IF(SUM(AX64:AY64)&gt;0,(SUMIF(AX64:AY64,"&gt;0",AB64:AC64)/2),0),2)</f>
        <v>22.41</v>
      </c>
      <c r="AE64">
        <v>47.56</v>
      </c>
      <c r="AF64">
        <v>78.05</v>
      </c>
      <c r="AG64">
        <f>ROUND(IF(SUM(AZ64:BA64)&gt;0,(SUMIF(AZ64:BA64,"&gt;0",AE64:AF64)/2),0),2)</f>
        <v>62.81</v>
      </c>
      <c r="AH64">
        <v>39.8</v>
      </c>
      <c r="AI64">
        <v>0.0</v>
      </c>
      <c r="AJ64">
        <v>0.0</v>
      </c>
      <c r="AK64">
        <f>ROUND(IF(SUM(BB64:BD64)&gt;0,(SUMIF(BB64:BD64,"&gt;0",AH64:AJ64)/3),0),2)</f>
        <v>13.27</v>
      </c>
      <c r="AL64">
        <v>0.0</v>
      </c>
      <c r="AM64">
        <v>90.24</v>
      </c>
      <c r="AN64">
        <f>ROUND(IF(SUM(BE64:BF64)&gt;0,(SUMIF(BE64:BF64,"&gt;0",AL64:AM64)/2),0),2)</f>
        <v>45.12</v>
      </c>
      <c r="AO64">
        <v>100.0</v>
      </c>
      <c r="AP64">
        <v>0.0</v>
      </c>
      <c r="AQ64">
        <f>ROUND(IF(SUM(BG64:BH64)&gt;0,(SUMIF(BG64:BH64,"&gt;0",AO64:AP64)/2),0),2)</f>
        <v>50</v>
      </c>
      <c r="AR64">
        <v>0.0</v>
      </c>
      <c r="AS64">
        <v>0.0</v>
      </c>
      <c r="AT64">
        <f>ROUND(IF(SUM(BI64:BJ64)&gt;0,(SUMIF(BI64:BJ64,"&gt;0",AR64:AS64)/2),0),2)</f>
        <v>0</v>
      </c>
      <c r="AU64">
        <v>0</v>
      </c>
      <c r="AV64">
        <v>0</v>
      </c>
      <c r="AW64">
        <v>1</v>
      </c>
      <c r="AX64">
        <v>0</v>
      </c>
      <c r="AY64">
        <v>1</v>
      </c>
      <c r="AZ64">
        <v>1</v>
      </c>
      <c r="BA64">
        <v>5</v>
      </c>
      <c r="BB64">
        <v>1</v>
      </c>
      <c r="BC64">
        <v>0</v>
      </c>
      <c r="BD64">
        <v>0</v>
      </c>
      <c r="BE64">
        <v>0</v>
      </c>
      <c r="BF64">
        <v>5</v>
      </c>
      <c r="BG64">
        <v>5</v>
      </c>
      <c r="BH64">
        <v>0</v>
      </c>
      <c r="BI64">
        <v>0</v>
      </c>
      <c r="BJ64">
        <v>0</v>
      </c>
      <c r="BK64" s="1">
        <v>19</v>
      </c>
      <c r="BL64" s="1" t="s">
        <v>50</v>
      </c>
      <c r="BM64" s="1">
        <f>ROUND(AVERAGE(AA64,AD64,AG64,AK64,AN64,AQ64,AT64),2)</f>
        <v>28.99</v>
      </c>
      <c r="BN64">
        <v>0.0</v>
      </c>
      <c r="BO64">
        <v>0.0</v>
      </c>
      <c r="BP64">
        <v>0.0</v>
      </c>
      <c r="BQ64">
        <v>0.0</v>
      </c>
      <c r="BR64">
        <v>0.0</v>
      </c>
      <c r="BS64">
        <v>0.0</v>
      </c>
      <c r="BT64">
        <v>0.0</v>
      </c>
      <c r="BU64">
        <v>0.0</v>
      </c>
      <c r="BV64">
        <v>0.0</v>
      </c>
      <c r="BW64">
        <v>0.0</v>
      </c>
      <c r="BX64">
        <v>0.0</v>
      </c>
      <c r="BY64">
        <v>0.0</v>
      </c>
      <c r="BZ64">
        <v>0.0</v>
      </c>
      <c r="CA64">
        <v>0.0</v>
      </c>
      <c r="CB64">
        <v>0.0</v>
      </c>
      <c r="CC64">
        <v>0.0</v>
      </c>
      <c r="CD64">
        <v>18.0</v>
      </c>
      <c r="CE64">
        <v>0.0</v>
      </c>
      <c r="CF64">
        <v>23.0</v>
      </c>
      <c r="CG64">
        <v>0.0</v>
      </c>
      <c r="CH64">
        <v>359.0</v>
      </c>
      <c r="CI64">
        <v>39.0</v>
      </c>
      <c r="CJ64">
        <v>64.0</v>
      </c>
      <c r="CK64">
        <v>0.78</v>
      </c>
      <c r="CL64">
        <v>0.0</v>
      </c>
      <c r="CM64">
        <v>0.0</v>
      </c>
      <c r="CN64">
        <v>0.0</v>
      </c>
      <c r="CO64">
        <v>74.0</v>
      </c>
      <c r="CP64">
        <v>82.0</v>
      </c>
      <c r="CQ64">
        <v>0.0</v>
      </c>
      <c r="CR64">
        <v>0.0</v>
      </c>
      <c r="CS64">
        <v>0.0</v>
      </c>
      <c r="CT64">
        <v>21.95</v>
      </c>
      <c r="CU64">
        <v>0.0</v>
      </c>
      <c r="CV64">
        <v>28.05</v>
      </c>
      <c r="CW64">
        <f>ROUND(IF(SUM(DQ64:DS64)&gt;0,(SUMIF(DQ64:DS64,"&gt;0",CT64:CV64)/3),0),2)</f>
        <v>9.35</v>
      </c>
      <c r="CX64">
        <v>0.0</v>
      </c>
      <c r="CY64">
        <v>44.82</v>
      </c>
      <c r="CZ64">
        <f>ROUND(IF(SUM(DT64:DU64)&gt;0,(SUMIF(DT64:DU64,"&gt;0",CX64:CY64)/2),0),2)</f>
        <v>22.41</v>
      </c>
      <c r="DA64">
        <v>47.56</v>
      </c>
      <c r="DB64">
        <v>78.05</v>
      </c>
      <c r="DC64">
        <f>ROUND(IF(SUM(DV64:DW64)&gt;0,(SUMIF(DV64:DW64,"&gt;0",DA64:DB64)/2),0),2)</f>
        <v>62.81</v>
      </c>
      <c r="DD64">
        <v>39.8</v>
      </c>
      <c r="DE64">
        <v>0.0</v>
      </c>
      <c r="DF64">
        <v>0.0</v>
      </c>
      <c r="DG64">
        <f>ROUND(IF(SUM(DX64:DZ64)&gt;0,(SUMIF(DX64:DZ64,"&gt;0",DD64:DF64)/3),0),2)</f>
        <v>13.27</v>
      </c>
      <c r="DH64">
        <v>0.0</v>
      </c>
      <c r="DI64">
        <v>90.24</v>
      </c>
      <c r="DJ64">
        <f>ROUND(IF(SUM(EA64:EB64)&gt;0,(SUMIF(EA64:EB64,"&gt;0",DH64:DI64)/2),0),2)</f>
        <v>45.12</v>
      </c>
      <c r="DK64">
        <v>100.0</v>
      </c>
      <c r="DL64">
        <v>0.0</v>
      </c>
      <c r="DM64">
        <f>ROUND(IF(SUM(EC64:ED64)&gt;0,(SUMIF(EC64:ED64,"&gt;0",DK64:DL64)/2),0),2)</f>
        <v>50</v>
      </c>
      <c r="DN64">
        <v>0.0</v>
      </c>
      <c r="DO64">
        <v>0.0</v>
      </c>
      <c r="DP64">
        <f>ROUND(IF(SUM(EE64:EF64)&gt;0,(SUMIF(EE64:EF64,"&gt;0",DN64:DO64)/2),0),2)</f>
        <v>0</v>
      </c>
      <c r="DQ64">
        <v>0</v>
      </c>
      <c r="DR64">
        <v>0</v>
      </c>
      <c r="DS64">
        <v>1</v>
      </c>
      <c r="DT64">
        <v>0</v>
      </c>
      <c r="DU64">
        <v>1</v>
      </c>
      <c r="DV64">
        <v>1</v>
      </c>
      <c r="DW64">
        <v>5</v>
      </c>
      <c r="DX64">
        <v>1</v>
      </c>
      <c r="DY64">
        <v>0</v>
      </c>
      <c r="DZ64">
        <v>0</v>
      </c>
      <c r="EA64">
        <v>0</v>
      </c>
      <c r="EB64">
        <v>5</v>
      </c>
      <c r="EC64">
        <v>5</v>
      </c>
      <c r="ED64">
        <v>0</v>
      </c>
      <c r="EE64">
        <v>0</v>
      </c>
      <c r="EF64">
        <v>0</v>
      </c>
      <c r="EG64" s="1">
        <v>19</v>
      </c>
      <c r="EH64" s="1" t="s">
        <v>50</v>
      </c>
      <c r="EI64" s="1">
        <f>ROUND(AVERAGE(CW64,CZ64,DC64,DG64,DJ64,DM64,DP64),2)</f>
        <v>28.99</v>
      </c>
      <c r="EJ64" s="1">
        <f>IF(BL64="Tidak Kumuh",0,G64)</f>
        <v>1.96</v>
      </c>
      <c r="EK64" s="1">
        <f>IF(EH64="Tidak Kumuh",0,G64)</f>
        <v>1.96</v>
      </c>
      <c r="EL64" s="1">
        <f>EJ64-EK64</f>
        <v>0</v>
      </c>
    </row>
    <row r="65" spans="1:142">
      <c r="A65">
        <v>62</v>
      </c>
      <c r="B65" t="s">
        <v>46</v>
      </c>
      <c r="C65" t="s">
        <v>47</v>
      </c>
      <c r="D65" t="s">
        <v>90</v>
      </c>
      <c r="E65" t="s">
        <v>110</v>
      </c>
      <c r="F65" t="s">
        <v>113</v>
      </c>
      <c r="G65">
        <v>6.51</v>
      </c>
      <c r="H65">
        <v>181</v>
      </c>
      <c r="I65">
        <v>0.0</v>
      </c>
      <c r="J65">
        <v>145</v>
      </c>
      <c r="K65">
        <v>0</v>
      </c>
      <c r="L65">
        <v>1002</v>
      </c>
      <c r="M65">
        <v>159</v>
      </c>
      <c r="N65">
        <v>112</v>
      </c>
      <c r="O65">
        <v>4.56</v>
      </c>
      <c r="P65">
        <v>0.0</v>
      </c>
      <c r="Q65">
        <v>0</v>
      </c>
      <c r="R65">
        <v>30</v>
      </c>
      <c r="S65">
        <v>119</v>
      </c>
      <c r="T65">
        <v>189</v>
      </c>
      <c r="U65">
        <v>164</v>
      </c>
      <c r="V65">
        <v>0</v>
      </c>
      <c r="W65">
        <v>0</v>
      </c>
      <c r="X65">
        <v>95.77</v>
      </c>
      <c r="Y65">
        <v>0.0</v>
      </c>
      <c r="Z65">
        <v>76.72</v>
      </c>
      <c r="AA65">
        <f>ROUND(IF(SUM(AU65:AW65)&gt;0,(SUMIF(AU65:AW65,"&gt;0",X65:Z65)/3),0),2)</f>
        <v>57.5</v>
      </c>
      <c r="AB65">
        <v>0.0</v>
      </c>
      <c r="AC65">
        <v>45.26</v>
      </c>
      <c r="AD65">
        <f>ROUND(IF(SUM(AX65:AY65)&gt;0,(SUMIF(AX65:AY65,"&gt;0",AB65:AC65)/2),0),2)</f>
        <v>22.63</v>
      </c>
      <c r="AE65">
        <v>84.13</v>
      </c>
      <c r="AF65">
        <v>59.26</v>
      </c>
      <c r="AG65">
        <f>ROUND(IF(SUM(AZ65:BA65)&gt;0,(SUMIF(AZ65:BA65,"&gt;0",AE65:AF65)/2),0),2)</f>
        <v>71.7</v>
      </c>
      <c r="AH65">
        <v>70.05</v>
      </c>
      <c r="AI65">
        <v>0.0</v>
      </c>
      <c r="AJ65">
        <v>0.0</v>
      </c>
      <c r="AK65">
        <f>ROUND(IF(SUM(BB65:BD65)&gt;0,(SUMIF(BB65:BD65,"&gt;0",AH65:AJ65)/3),0),2)</f>
        <v>23.35</v>
      </c>
      <c r="AL65">
        <v>15.87</v>
      </c>
      <c r="AM65">
        <v>62.96</v>
      </c>
      <c r="AN65">
        <f>ROUND(IF(SUM(BE65:BF65)&gt;0,(SUMIF(BE65:BF65,"&gt;0",AL65:AM65)/2),0),2)</f>
        <v>31.48</v>
      </c>
      <c r="AO65">
        <v>100.0</v>
      </c>
      <c r="AP65">
        <v>86.77</v>
      </c>
      <c r="AQ65">
        <f>ROUND(IF(SUM(BG65:BH65)&gt;0,(SUMIF(BG65:BH65,"&gt;0",AO65:AP65)/2),0),2)</f>
        <v>93.39</v>
      </c>
      <c r="AR65">
        <v>0.0</v>
      </c>
      <c r="AS65">
        <v>0.0</v>
      </c>
      <c r="AT65">
        <f>ROUND(IF(SUM(BI65:BJ65)&gt;0,(SUMIF(BI65:BJ65,"&gt;0",AR65:AS65)/2),0),2)</f>
        <v>0</v>
      </c>
      <c r="AU65">
        <v>5</v>
      </c>
      <c r="AV65">
        <v>0</v>
      </c>
      <c r="AW65">
        <v>5</v>
      </c>
      <c r="AX65">
        <v>0</v>
      </c>
      <c r="AY65">
        <v>1</v>
      </c>
      <c r="AZ65">
        <v>5</v>
      </c>
      <c r="BA65">
        <v>3</v>
      </c>
      <c r="BB65">
        <v>3</v>
      </c>
      <c r="BC65">
        <v>0</v>
      </c>
      <c r="BD65">
        <v>0</v>
      </c>
      <c r="BE65">
        <v>0</v>
      </c>
      <c r="BF65">
        <v>3</v>
      </c>
      <c r="BG65">
        <v>5</v>
      </c>
      <c r="BH65">
        <v>5</v>
      </c>
      <c r="BI65">
        <v>0</v>
      </c>
      <c r="BJ65">
        <v>0</v>
      </c>
      <c r="BK65" s="1">
        <v>35</v>
      </c>
      <c r="BL65" s="1" t="s">
        <v>50</v>
      </c>
      <c r="BM65" s="1">
        <f>ROUND(AVERAGE(AA65,AD65,AG65,AK65,AN65,AQ65,AT65),2)</f>
        <v>42.86</v>
      </c>
      <c r="BN65">
        <v>0.0</v>
      </c>
      <c r="BO65">
        <v>0.0</v>
      </c>
      <c r="BP65">
        <v>0.0</v>
      </c>
      <c r="BQ65">
        <v>0.0</v>
      </c>
      <c r="BR65">
        <v>0.0</v>
      </c>
      <c r="BS65">
        <v>0.0</v>
      </c>
      <c r="BT65">
        <v>0.0</v>
      </c>
      <c r="BU65">
        <v>0.0</v>
      </c>
      <c r="BV65">
        <v>0.0</v>
      </c>
      <c r="BW65">
        <v>0.0</v>
      </c>
      <c r="BX65">
        <v>0.0</v>
      </c>
      <c r="BY65">
        <v>0.0</v>
      </c>
      <c r="BZ65">
        <v>0.0</v>
      </c>
      <c r="CA65">
        <v>0.0</v>
      </c>
      <c r="CB65">
        <v>0.0</v>
      </c>
      <c r="CC65">
        <v>0.0</v>
      </c>
      <c r="CD65">
        <v>181.0</v>
      </c>
      <c r="CE65">
        <v>0.0</v>
      </c>
      <c r="CF65">
        <v>145.0</v>
      </c>
      <c r="CG65">
        <v>0.0</v>
      </c>
      <c r="CH65">
        <v>1002.0</v>
      </c>
      <c r="CI65">
        <v>159.0</v>
      </c>
      <c r="CJ65">
        <v>112.0</v>
      </c>
      <c r="CK65">
        <v>4.56</v>
      </c>
      <c r="CL65">
        <v>0.0</v>
      </c>
      <c r="CM65">
        <v>0.0</v>
      </c>
      <c r="CN65">
        <v>30.0</v>
      </c>
      <c r="CO65">
        <v>119.0</v>
      </c>
      <c r="CP65">
        <v>189.0</v>
      </c>
      <c r="CQ65">
        <v>164.0</v>
      </c>
      <c r="CR65">
        <v>0.0</v>
      </c>
      <c r="CS65">
        <v>0.0</v>
      </c>
      <c r="CT65">
        <v>95.77</v>
      </c>
      <c r="CU65">
        <v>0.0</v>
      </c>
      <c r="CV65">
        <v>76.72</v>
      </c>
      <c r="CW65">
        <f>ROUND(IF(SUM(DQ65:DS65)&gt;0,(SUMIF(DQ65:DS65,"&gt;0",CT65:CV65)/3),0),2)</f>
        <v>57.5</v>
      </c>
      <c r="CX65">
        <v>0.0</v>
      </c>
      <c r="CY65">
        <v>45.26</v>
      </c>
      <c r="CZ65">
        <f>ROUND(IF(SUM(DT65:DU65)&gt;0,(SUMIF(DT65:DU65,"&gt;0",CX65:CY65)/2),0),2)</f>
        <v>22.63</v>
      </c>
      <c r="DA65">
        <v>84.13</v>
      </c>
      <c r="DB65">
        <v>59.26</v>
      </c>
      <c r="DC65">
        <f>ROUND(IF(SUM(DV65:DW65)&gt;0,(SUMIF(DV65:DW65,"&gt;0",DA65:DB65)/2),0),2)</f>
        <v>71.7</v>
      </c>
      <c r="DD65">
        <v>70.05</v>
      </c>
      <c r="DE65">
        <v>0.0</v>
      </c>
      <c r="DF65">
        <v>0.0</v>
      </c>
      <c r="DG65">
        <f>ROUND(IF(SUM(DX65:DZ65)&gt;0,(SUMIF(DX65:DZ65,"&gt;0",DD65:DF65)/3),0),2)</f>
        <v>23.35</v>
      </c>
      <c r="DH65">
        <v>15.87</v>
      </c>
      <c r="DI65">
        <v>62.96</v>
      </c>
      <c r="DJ65">
        <f>ROUND(IF(SUM(EA65:EB65)&gt;0,(SUMIF(EA65:EB65,"&gt;0",DH65:DI65)/2),0),2)</f>
        <v>31.48</v>
      </c>
      <c r="DK65">
        <v>100.0</v>
      </c>
      <c r="DL65">
        <v>86.77</v>
      </c>
      <c r="DM65">
        <f>ROUND(IF(SUM(EC65:ED65)&gt;0,(SUMIF(EC65:ED65,"&gt;0",DK65:DL65)/2),0),2)</f>
        <v>93.39</v>
      </c>
      <c r="DN65">
        <v>0.0</v>
      </c>
      <c r="DO65">
        <v>0.0</v>
      </c>
      <c r="DP65">
        <f>ROUND(IF(SUM(EE65:EF65)&gt;0,(SUMIF(EE65:EF65,"&gt;0",DN65:DO65)/2),0),2)</f>
        <v>0</v>
      </c>
      <c r="DQ65">
        <v>5</v>
      </c>
      <c r="DR65">
        <v>0</v>
      </c>
      <c r="DS65">
        <v>5</v>
      </c>
      <c r="DT65">
        <v>0</v>
      </c>
      <c r="DU65">
        <v>1</v>
      </c>
      <c r="DV65">
        <v>5</v>
      </c>
      <c r="DW65">
        <v>3</v>
      </c>
      <c r="DX65">
        <v>3</v>
      </c>
      <c r="DY65">
        <v>0</v>
      </c>
      <c r="DZ65">
        <v>0</v>
      </c>
      <c r="EA65">
        <v>0</v>
      </c>
      <c r="EB65">
        <v>3</v>
      </c>
      <c r="EC65">
        <v>5</v>
      </c>
      <c r="ED65">
        <v>5</v>
      </c>
      <c r="EE65">
        <v>0</v>
      </c>
      <c r="EF65">
        <v>0</v>
      </c>
      <c r="EG65" s="1">
        <v>35</v>
      </c>
      <c r="EH65" s="1" t="s">
        <v>50</v>
      </c>
      <c r="EI65" s="1">
        <f>ROUND(AVERAGE(CW65,CZ65,DC65,DG65,DJ65,DM65,DP65),2)</f>
        <v>42.86</v>
      </c>
      <c r="EJ65" s="1">
        <f>IF(BL65="Tidak Kumuh",0,G65)</f>
        <v>6.51</v>
      </c>
      <c r="EK65" s="1">
        <f>IF(EH65="Tidak Kumuh",0,G65)</f>
        <v>6.51</v>
      </c>
      <c r="EL65" s="1">
        <f>EJ65-EK65</f>
        <v>0</v>
      </c>
    </row>
  </sheetData>
  <mergeCells>
    <mergeCell ref="A1:A3"/>
    <mergeCell ref="B1:B3"/>
    <mergeCell ref="C1:C3"/>
    <mergeCell ref="D1:D3"/>
    <mergeCell ref="E1:E3"/>
    <mergeCell ref="F1:F3"/>
    <mergeCell ref="G1:G3"/>
    <mergeCell ref="H1:BM1"/>
    <mergeCell ref="H3:W3"/>
    <mergeCell ref="X3:AM3"/>
    <mergeCell ref="AU3:BJ3"/>
    <mergeCell ref="BK2:BK3"/>
    <mergeCell ref="BL2:BL3"/>
    <mergeCell ref="BM2:BM3"/>
    <mergeCell ref="BN1:CC1"/>
    <mergeCell ref="BN3:CC3"/>
    <mergeCell ref="CD3:CS3"/>
    <mergeCell ref="CT3:DP3"/>
    <mergeCell ref="DQ3:EF3"/>
    <mergeCell ref="EG2:EG3"/>
    <mergeCell ref="EH2:EH3"/>
    <mergeCell ref="EI2:EI3"/>
    <mergeCell ref="CD1:EL1"/>
    <mergeCell ref="EJ2:EJ3"/>
    <mergeCell ref="EK2:EK3"/>
    <mergeCell ref="EL2:EL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Capaian Pengurangan Kumuh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2026-09-17T17:39:12+07:00</dcterms:created>
  <dcterms:modified xsi:type="dcterms:W3CDTF">2026-09-17T17:39:12+07:00</dcterms:modified>
  <dc:title>Untitled Spreadsheet</dc:title>
  <dc:description/>
  <dc:subject/>
  <cp:keywords/>
  <cp:category/>
</cp:coreProperties>
</file>